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по разделам" sheetId="1" r:id="rId1"/>
    <sheet name="39 распоряжение" sheetId="2" r:id="rId2"/>
    <sheet name="свод" sheetId="3" r:id="rId3"/>
    <sheet name="свод 39" sheetId="4" r:id="rId4"/>
  </sheets>
  <definedNames/>
  <calcPr fullCalcOnLoad="1"/>
</workbook>
</file>

<file path=xl/sharedStrings.xml><?xml version="1.0" encoding="utf-8"?>
<sst xmlns="http://schemas.openxmlformats.org/spreadsheetml/2006/main" count="1061" uniqueCount="164">
  <si>
    <t>№</t>
  </si>
  <si>
    <t>количество</t>
  </si>
  <si>
    <t>Контактный телефон</t>
  </si>
  <si>
    <t>охват/тираж</t>
  </si>
  <si>
    <t>Сан. бюллетени</t>
  </si>
  <si>
    <t>ИБС</t>
  </si>
  <si>
    <t>ЦВБ</t>
  </si>
  <si>
    <t>онко. заболеваний</t>
  </si>
  <si>
    <t>болезней органов дыхания</t>
  </si>
  <si>
    <t>болезней ЖКТ</t>
  </si>
  <si>
    <t>природно-очаговых  инфекций</t>
  </si>
  <si>
    <t xml:space="preserve"> туберкулёза</t>
  </si>
  <si>
    <t xml:space="preserve">Исполнитель: </t>
  </si>
  <si>
    <t xml:space="preserve">Мероприятия, направленные на профилактику: </t>
  </si>
  <si>
    <t>Прочие мероприятия</t>
  </si>
  <si>
    <t>БУЗ</t>
  </si>
  <si>
    <t>№ строки</t>
  </si>
  <si>
    <t>ТВ</t>
  </si>
  <si>
    <t>Радио</t>
  </si>
  <si>
    <t>Печать</t>
  </si>
  <si>
    <t>Круглый стол</t>
  </si>
  <si>
    <t>Школы здоровья</t>
  </si>
  <si>
    <t>Горячая линия</t>
  </si>
  <si>
    <t>Стенды</t>
  </si>
  <si>
    <t>Баннеры</t>
  </si>
  <si>
    <t>Видеоролики</t>
  </si>
  <si>
    <t>Наименование организации</t>
  </si>
  <si>
    <t>Количество мероприятий</t>
  </si>
  <si>
    <t>Охват всего</t>
  </si>
  <si>
    <t>Тираж</t>
  </si>
  <si>
    <t>Число прокатов</t>
  </si>
  <si>
    <t>Доклады</t>
  </si>
  <si>
    <t>Метод.материалы</t>
  </si>
  <si>
    <t>Санбюллетени</t>
  </si>
  <si>
    <t>Рефераты</t>
  </si>
  <si>
    <t>Плакаты</t>
  </si>
  <si>
    <t>Листовки</t>
  </si>
  <si>
    <t>Аудиоролики</t>
  </si>
  <si>
    <t>Анкетирования</t>
  </si>
  <si>
    <t>Пресс-конференции</t>
  </si>
  <si>
    <t>Обучение кадров</t>
  </si>
  <si>
    <t>Выступления на ТВ</t>
  </si>
  <si>
    <t>Выступления на радио</t>
  </si>
  <si>
    <t>Памятки, брошюры</t>
  </si>
  <si>
    <t>Сайт, соц.группы</t>
  </si>
  <si>
    <t>Конкурсы, викторины, конкурсы</t>
  </si>
  <si>
    <t>Лекции, Уроки здоровья, вебинар</t>
  </si>
  <si>
    <t>Проведение акций</t>
  </si>
  <si>
    <t>Издано сан-просвет продукции</t>
  </si>
  <si>
    <t>Итого</t>
  </si>
  <si>
    <t>ОНКО</t>
  </si>
  <si>
    <t>Органы дыхания</t>
  </si>
  <si>
    <t>Органы ЖКТ</t>
  </si>
  <si>
    <t>Природно-очаговые инфекции</t>
  </si>
  <si>
    <t>Туберкулёз</t>
  </si>
  <si>
    <t>х</t>
  </si>
  <si>
    <t>Число мероприятий</t>
  </si>
  <si>
    <t>(краткое наименование учреждения)</t>
  </si>
  <si>
    <t>Итого мероприятий, охват</t>
  </si>
  <si>
    <t>Разработка метод.материалов</t>
  </si>
  <si>
    <t>Разработка памяток, брошюр</t>
  </si>
  <si>
    <t xml:space="preserve">Разработка рефератов </t>
  </si>
  <si>
    <t xml:space="preserve">Размещение информации на  сайте, в соц.сетях </t>
  </si>
  <si>
    <t xml:space="preserve">Разработка плакатов  </t>
  </si>
  <si>
    <t xml:space="preserve">Разработка листовок </t>
  </si>
  <si>
    <t xml:space="preserve">Разработка видеороликов </t>
  </si>
  <si>
    <t xml:space="preserve">Разработка аудиороликов </t>
  </si>
  <si>
    <t xml:space="preserve">Проведение анкетирований   </t>
  </si>
  <si>
    <t xml:space="preserve">Статьи в печатных СМИ </t>
  </si>
  <si>
    <t xml:space="preserve">Конкурсы, викторины, выставки </t>
  </si>
  <si>
    <t>«Круглые столы»</t>
  </si>
  <si>
    <t xml:space="preserve">Занятия в «Школах здоровья» </t>
  </si>
  <si>
    <t xml:space="preserve">Оформление стендов </t>
  </si>
  <si>
    <t>Трансляция видеороликов (вместо тиража - число прокатов)</t>
  </si>
  <si>
    <t>Охват населения</t>
  </si>
  <si>
    <t>Отчёт №2 (без нарастания)</t>
  </si>
  <si>
    <t>гриппа и ОРВИ</t>
  </si>
  <si>
    <t>ГРИПП И ОРВИ</t>
  </si>
  <si>
    <t xml:space="preserve">О выполнении мероприятий по гигиеническому воспитанию и обучению населения по разделам
</t>
  </si>
  <si>
    <t>№ п/п</t>
  </si>
  <si>
    <t>Целевые показатели оценки эффективности реализации мероприятий</t>
  </si>
  <si>
    <t>Единицы измерения</t>
  </si>
  <si>
    <t>1</t>
  </si>
  <si>
    <t>единиц</t>
  </si>
  <si>
    <t>1.1</t>
  </si>
  <si>
    <t>из них: публикации в СМИ</t>
  </si>
  <si>
    <t>1.2</t>
  </si>
  <si>
    <t>буклеты, брошюры по проблеме</t>
  </si>
  <si>
    <t>1.2.1</t>
  </si>
  <si>
    <t>тираж буклетов, брошюр по проблеме</t>
  </si>
  <si>
    <t>1.3</t>
  </si>
  <si>
    <t xml:space="preserve">социальная реклама, в том числе видеоролики </t>
  </si>
  <si>
    <t>1.4</t>
  </si>
  <si>
    <t>телевизионные передачи</t>
  </si>
  <si>
    <t>1.5</t>
  </si>
  <si>
    <t>1.5.1</t>
  </si>
  <si>
    <t>1.6</t>
  </si>
  <si>
    <t xml:space="preserve">Мониторинг реализации мероприятий по снижению смертности от ишемической болезни сердца в 2019 году  </t>
  </si>
  <si>
    <t>Фактическое значение за отчетный период</t>
  </si>
  <si>
    <t>«Уроки здоровья»</t>
  </si>
  <si>
    <t>Лекции,  вебинары</t>
  </si>
  <si>
    <t>Видеодемонстрации</t>
  </si>
  <si>
    <t>Беседы</t>
  </si>
  <si>
    <t>Работа «Горячей линии», телефона доверия и "Он-лайн кабинета врача"</t>
  </si>
  <si>
    <t xml:space="preserve">  </t>
  </si>
  <si>
    <t>44</t>
  </si>
  <si>
    <t>44.1</t>
  </si>
  <si>
    <t>из них публикации в СМИ</t>
  </si>
  <si>
    <t>44.2</t>
  </si>
  <si>
    <t>из них буклеты, брошюры по проблеме</t>
  </si>
  <si>
    <t>44.2.1</t>
  </si>
  <si>
    <t>44.3</t>
  </si>
  <si>
    <t xml:space="preserve">из них социальная реклама, в том числе видеоролики </t>
  </si>
  <si>
    <t>44.4</t>
  </si>
  <si>
    <t>из них телевизионные передачи</t>
  </si>
  <si>
    <t>44.5</t>
  </si>
  <si>
    <t>44.5.1</t>
  </si>
  <si>
    <t>44.6</t>
  </si>
  <si>
    <t xml:space="preserve"> из них другое</t>
  </si>
  <si>
    <t xml:space="preserve">Мониторинг реализации мероприятий по снижению смертности от цереброваскулярных болезней в 2019 году </t>
  </si>
  <si>
    <t>экземпляров</t>
  </si>
  <si>
    <t>анкетирование населения (количество проведённых анкетирований)</t>
  </si>
  <si>
    <t>число анкет (число опрошенных)</t>
  </si>
  <si>
    <t xml:space="preserve"> другое </t>
  </si>
  <si>
    <t xml:space="preserve">Распространено памяток и буклетов </t>
  </si>
  <si>
    <t>Баннеры, растяжки, плакаты</t>
  </si>
  <si>
    <t>41.1</t>
  </si>
  <si>
    <t>41.2</t>
  </si>
  <si>
    <t>41.2.1</t>
  </si>
  <si>
    <t>41.3</t>
  </si>
  <si>
    <t>41.4</t>
  </si>
  <si>
    <t>41.5</t>
  </si>
  <si>
    <t>41.5.1</t>
  </si>
  <si>
    <t>41.6</t>
  </si>
  <si>
    <t xml:space="preserve">Мониторинг реализации мероприятий по снижению смертности от новообразований,  в том числе ЗНО, в 2019 году </t>
  </si>
  <si>
    <t>Мониторинг реализации мероприятий по снижению смертности от болезней органов дыхания в 2019 году</t>
  </si>
  <si>
    <t xml:space="preserve">Мониторинг реализации мероприятий по снижению смертности от болезней органов пищеварения в 2019 году </t>
  </si>
  <si>
    <r>
      <t xml:space="preserve">Количество проведенных мероприятий по информированию населения о </t>
    </r>
    <r>
      <rPr>
        <b/>
        <sz val="10"/>
        <rFont val="Times New Roman"/>
        <family val="1"/>
      </rPr>
      <t>факторах риска развития болезней органов пищеварения</t>
    </r>
  </si>
  <si>
    <r>
      <t xml:space="preserve">Число проведенных мероприятий по информированию населения о </t>
    </r>
    <r>
      <rPr>
        <b/>
        <sz val="10"/>
        <rFont val="Times New Roman"/>
        <family val="1"/>
      </rPr>
      <t xml:space="preserve">факторах риска  возникновения ЗНО; по вопросам профилактики, онкологической настороженности и раннего выявления онкологических заболеваний </t>
    </r>
    <r>
      <rPr>
        <sz val="10"/>
        <rFont val="Times New Roman"/>
        <family val="1"/>
      </rPr>
      <t>и обеспечению условий для реализации ЗОЖ</t>
    </r>
  </si>
  <si>
    <r>
      <t xml:space="preserve">Количество проведенных мероприятий по информированию населения </t>
    </r>
    <r>
      <rPr>
        <b/>
        <sz val="10"/>
        <rFont val="Times New Roman"/>
        <family val="1"/>
      </rPr>
      <t>о факторах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риска развития болезней системы кровообращения, в том числе инсульта</t>
    </r>
    <r>
      <rPr>
        <sz val="10"/>
        <rFont val="Times New Roman"/>
        <family val="1"/>
      </rPr>
      <t>, и обеспечению условий для реализации ЗОЖ</t>
    </r>
  </si>
  <si>
    <r>
      <t>Количество проведенных мероприятий по информированию населения</t>
    </r>
    <r>
      <rPr>
        <b/>
        <sz val="10"/>
        <rFont val="Times New Roman"/>
        <family val="1"/>
      </rPr>
      <t xml:space="preserve"> о факторах риска развития болезней системы кровообращения, в том числе инфаркта миокарда</t>
    </r>
    <r>
      <rPr>
        <sz val="10"/>
        <rFont val="Times New Roman"/>
        <family val="1"/>
      </rPr>
      <t>, и обеспечению условий для реализации ЗОЖ</t>
    </r>
  </si>
  <si>
    <r>
      <t>Количество проведенных мероприятий по информированию населения</t>
    </r>
    <r>
      <rPr>
        <b/>
        <sz val="10"/>
        <rFont val="Times New Roman"/>
        <family val="1"/>
      </rPr>
      <t xml:space="preserve"> о факторах риска развития болезней органов дыхания</t>
    </r>
    <r>
      <rPr>
        <sz val="10"/>
        <rFont val="Times New Roman"/>
        <family val="1"/>
      </rPr>
      <t xml:space="preserve"> и формирования приверженности к ЗОЖ </t>
    </r>
  </si>
  <si>
    <t xml:space="preserve">ВНИМАНИЕ! </t>
  </si>
  <si>
    <t xml:space="preserve">ДАННЫЕ ТАБЛИЦЫ ЗАПОЛНЯЮТСЯ АВТОМАТИЧЕСКИ. </t>
  </si>
  <si>
    <t>ЭТО ДЛЯ РЦМП! НЕ РАСПЕЧАТЫВАТЬ!</t>
  </si>
  <si>
    <t>всего</t>
  </si>
  <si>
    <t>печать</t>
  </si>
  <si>
    <t>буклеты</t>
  </si>
  <si>
    <t>тираж</t>
  </si>
  <si>
    <t>видеоролики</t>
  </si>
  <si>
    <t>анкетирование</t>
  </si>
  <si>
    <t>опрошено</t>
  </si>
  <si>
    <t>другое</t>
  </si>
  <si>
    <t>инфаркта и других ЦВБ</t>
  </si>
  <si>
    <t>инсульта и других ЦВБ</t>
  </si>
  <si>
    <t>онкология</t>
  </si>
  <si>
    <t>дыхание</t>
  </si>
  <si>
    <t>ЖКТ</t>
  </si>
  <si>
    <t>Консультирование в Кабинете отказа от курения</t>
  </si>
  <si>
    <t>за ____  2019 г.</t>
  </si>
  <si>
    <t xml:space="preserve">Доклады </t>
  </si>
  <si>
    <t>лекции</t>
  </si>
  <si>
    <t>Уроки здоровья</t>
  </si>
  <si>
    <t>КООК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</si>
</sst>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E6F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8" fillId="0" borderId="0" xfId="0" applyFont="1" applyAlignment="1">
      <alignment/>
    </xf>
    <xf numFmtId="1" fontId="48" fillId="0" borderId="10" xfId="0" applyNumberFormat="1" applyFont="1" applyBorder="1" applyAlignment="1" applyProtection="1">
      <alignment horizontal="center" vertical="center"/>
      <protection locked="0"/>
    </xf>
    <xf numFmtId="1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7" borderId="11" xfId="0" applyFont="1" applyFill="1" applyBorder="1" applyAlignment="1" applyProtection="1">
      <alignment horizontal="left"/>
      <protection/>
    </xf>
    <xf numFmtId="0" fontId="50" fillId="5" borderId="12" xfId="0" applyFont="1" applyFill="1" applyBorder="1" applyAlignment="1" applyProtection="1">
      <alignment horizontal="left"/>
      <protection/>
    </xf>
    <xf numFmtId="0" fontId="50" fillId="5" borderId="13" xfId="0" applyFont="1" applyFill="1" applyBorder="1" applyAlignment="1" applyProtection="1">
      <alignment horizontal="left"/>
      <protection/>
    </xf>
    <xf numFmtId="0" fontId="50" fillId="4" borderId="12" xfId="0" applyFont="1" applyFill="1" applyBorder="1" applyAlignment="1" applyProtection="1">
      <alignment horizontal="left"/>
      <protection/>
    </xf>
    <xf numFmtId="0" fontId="50" fillId="2" borderId="11" xfId="0" applyFont="1" applyFill="1" applyBorder="1" applyAlignment="1" applyProtection="1">
      <alignment horizontal="left"/>
      <protection/>
    </xf>
    <xf numFmtId="0" fontId="50" fillId="2" borderId="12" xfId="0" applyFont="1" applyFill="1" applyBorder="1" applyAlignment="1" applyProtection="1">
      <alignment horizontal="left"/>
      <protection/>
    </xf>
    <xf numFmtId="0" fontId="50" fillId="2" borderId="13" xfId="0" applyFont="1" applyFill="1" applyBorder="1" applyAlignment="1" applyProtection="1">
      <alignment horizontal="left"/>
      <protection/>
    </xf>
    <xf numFmtId="0" fontId="50" fillId="7" borderId="12" xfId="0" applyFont="1" applyFill="1" applyBorder="1" applyAlignment="1" applyProtection="1">
      <alignment horizontal="left"/>
      <protection/>
    </xf>
    <xf numFmtId="0" fontId="50" fillId="7" borderId="14" xfId="0" applyFont="1" applyFill="1" applyBorder="1" applyAlignment="1" applyProtection="1">
      <alignment/>
      <protection/>
    </xf>
    <xf numFmtId="0" fontId="50" fillId="5" borderId="11" xfId="0" applyFont="1" applyFill="1" applyBorder="1" applyAlignment="1" applyProtection="1">
      <alignment horizontal="left"/>
      <protection/>
    </xf>
    <xf numFmtId="0" fontId="50" fillId="34" borderId="12" xfId="0" applyFont="1" applyFill="1" applyBorder="1" applyAlignment="1" applyProtection="1">
      <alignment horizontal="left"/>
      <protection/>
    </xf>
    <xf numFmtId="0" fontId="50" fillId="34" borderId="14" xfId="0" applyFont="1" applyFill="1" applyBorder="1" applyAlignment="1" applyProtection="1">
      <alignment/>
      <protection/>
    </xf>
    <xf numFmtId="0" fontId="50" fillId="34" borderId="14" xfId="0" applyFont="1" applyFill="1" applyBorder="1" applyAlignment="1" applyProtection="1">
      <alignment horizontal="left"/>
      <protection/>
    </xf>
    <xf numFmtId="0" fontId="50" fillId="5" borderId="13" xfId="0" applyFont="1" applyFill="1" applyBorder="1" applyAlignment="1" applyProtection="1">
      <alignment/>
      <protection/>
    </xf>
    <xf numFmtId="0" fontId="50" fillId="5" borderId="14" xfId="0" applyFont="1" applyFill="1" applyBorder="1" applyAlignment="1" applyProtection="1">
      <alignment horizontal="left"/>
      <protection/>
    </xf>
    <xf numFmtId="0" fontId="50" fillId="5" borderId="14" xfId="0" applyFont="1" applyFill="1" applyBorder="1" applyAlignment="1" applyProtection="1">
      <alignment/>
      <protection/>
    </xf>
    <xf numFmtId="0" fontId="50" fillId="4" borderId="14" xfId="0" applyFont="1" applyFill="1" applyBorder="1" applyAlignment="1" applyProtection="1">
      <alignment/>
      <protection/>
    </xf>
    <xf numFmtId="0" fontId="50" fillId="2" borderId="14" xfId="0" applyFont="1" applyFill="1" applyBorder="1" applyAlignment="1" applyProtection="1">
      <alignment horizontal="left"/>
      <protection/>
    </xf>
    <xf numFmtId="0" fontId="51" fillId="7" borderId="15" xfId="0" applyFont="1" applyFill="1" applyBorder="1" applyAlignment="1" applyProtection="1">
      <alignment/>
      <protection/>
    </xf>
    <xf numFmtId="0" fontId="51" fillId="5" borderId="16" xfId="0" applyFont="1" applyFill="1" applyBorder="1" applyAlignment="1" applyProtection="1">
      <alignment/>
      <protection/>
    </xf>
    <xf numFmtId="0" fontId="51" fillId="5" borderId="17" xfId="0" applyFont="1" applyFill="1" applyBorder="1" applyAlignment="1" applyProtection="1">
      <alignment/>
      <protection/>
    </xf>
    <xf numFmtId="0" fontId="51" fillId="4" borderId="16" xfId="0" applyFont="1" applyFill="1" applyBorder="1" applyAlignment="1" applyProtection="1">
      <alignment/>
      <protection/>
    </xf>
    <xf numFmtId="0" fontId="51" fillId="2" borderId="15" xfId="0" applyFont="1" applyFill="1" applyBorder="1" applyAlignment="1" applyProtection="1">
      <alignment/>
      <protection/>
    </xf>
    <xf numFmtId="0" fontId="51" fillId="2" borderId="16" xfId="0" applyFont="1" applyFill="1" applyBorder="1" applyAlignment="1" applyProtection="1">
      <alignment/>
      <protection/>
    </xf>
    <xf numFmtId="0" fontId="51" fillId="2" borderId="17" xfId="0" applyFont="1" applyFill="1" applyBorder="1" applyAlignment="1" applyProtection="1">
      <alignment/>
      <protection/>
    </xf>
    <xf numFmtId="0" fontId="51" fillId="2" borderId="18" xfId="0" applyFont="1" applyFill="1" applyBorder="1" applyAlignment="1" applyProtection="1">
      <alignment/>
      <protection/>
    </xf>
    <xf numFmtId="0" fontId="51" fillId="2" borderId="19" xfId="0" applyFont="1" applyFill="1" applyBorder="1" applyAlignment="1" applyProtection="1">
      <alignment/>
      <protection/>
    </xf>
    <xf numFmtId="0" fontId="51" fillId="7" borderId="16" xfId="0" applyFont="1" applyFill="1" applyBorder="1" applyAlignment="1" applyProtection="1">
      <alignment/>
      <protection/>
    </xf>
    <xf numFmtId="0" fontId="51" fillId="7" borderId="20" xfId="0" applyFont="1" applyFill="1" applyBorder="1" applyAlignment="1" applyProtection="1">
      <alignment/>
      <protection/>
    </xf>
    <xf numFmtId="0" fontId="51" fillId="5" borderId="15" xfId="0" applyFont="1" applyFill="1" applyBorder="1" applyAlignment="1" applyProtection="1">
      <alignment/>
      <protection/>
    </xf>
    <xf numFmtId="0" fontId="51" fillId="34" borderId="16" xfId="0" applyFont="1" applyFill="1" applyBorder="1" applyAlignment="1" applyProtection="1">
      <alignment/>
      <protection/>
    </xf>
    <xf numFmtId="0" fontId="51" fillId="34" borderId="20" xfId="0" applyFont="1" applyFill="1" applyBorder="1" applyAlignment="1" applyProtection="1">
      <alignment/>
      <protection/>
    </xf>
    <xf numFmtId="0" fontId="51" fillId="5" borderId="20" xfId="0" applyFont="1" applyFill="1" applyBorder="1" applyAlignment="1" applyProtection="1">
      <alignment/>
      <protection/>
    </xf>
    <xf numFmtId="0" fontId="51" fillId="4" borderId="20" xfId="0" applyFont="1" applyFill="1" applyBorder="1" applyAlignment="1" applyProtection="1">
      <alignment/>
      <protection/>
    </xf>
    <xf numFmtId="0" fontId="51" fillId="2" borderId="20" xfId="0" applyFont="1" applyFill="1" applyBorder="1" applyAlignment="1" applyProtection="1">
      <alignment/>
      <protection/>
    </xf>
    <xf numFmtId="0" fontId="52" fillId="7" borderId="10" xfId="0" applyFont="1" applyFill="1" applyBorder="1" applyAlignment="1" applyProtection="1">
      <alignment horizontal="center" vertical="center" wrapText="1"/>
      <protection/>
    </xf>
    <xf numFmtId="0" fontId="52" fillId="5" borderId="10" xfId="0" applyFont="1" applyFill="1" applyBorder="1" applyAlignment="1" applyProtection="1">
      <alignment horizontal="center" vertical="center" wrapText="1"/>
      <protection/>
    </xf>
    <xf numFmtId="0" fontId="53" fillId="5" borderId="10" xfId="0" applyFont="1" applyFill="1" applyBorder="1" applyAlignment="1" applyProtection="1">
      <alignment horizontal="center" vertical="center" wrapText="1"/>
      <protection/>
    </xf>
    <xf numFmtId="0" fontId="52" fillId="4" borderId="10" xfId="0" applyFont="1" applyFill="1" applyBorder="1" applyAlignment="1" applyProtection="1">
      <alignment horizontal="center" vertical="center" wrapText="1"/>
      <protection/>
    </xf>
    <xf numFmtId="0" fontId="52" fillId="2" borderId="10" xfId="0" applyFont="1" applyFill="1" applyBorder="1" applyAlignment="1" applyProtection="1">
      <alignment horizontal="center" vertical="center" wrapText="1"/>
      <protection/>
    </xf>
    <xf numFmtId="0" fontId="53" fillId="2" borderId="10" xfId="0" applyFont="1" applyFill="1" applyBorder="1" applyAlignment="1" applyProtection="1">
      <alignment horizontal="center" vertical="center" wrapText="1"/>
      <protection/>
    </xf>
    <xf numFmtId="0" fontId="53" fillId="7" borderId="10" xfId="0" applyFont="1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0" fontId="52" fillId="5" borderId="21" xfId="0" applyFont="1" applyFill="1" applyBorder="1" applyAlignment="1" applyProtection="1">
      <alignment horizontal="center" vertical="center" wrapText="1"/>
      <protection/>
    </xf>
    <xf numFmtId="0" fontId="53" fillId="4" borderId="10" xfId="0" applyFont="1" applyFill="1" applyBorder="1" applyAlignment="1" applyProtection="1">
      <alignment horizontal="center" vertical="center" wrapText="1"/>
      <protection/>
    </xf>
    <xf numFmtId="0" fontId="52" fillId="7" borderId="15" xfId="0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 applyProtection="1">
      <alignment horizontal="left"/>
      <protection/>
    </xf>
    <xf numFmtId="1" fontId="0" fillId="5" borderId="10" xfId="0" applyNumberFormat="1" applyFill="1" applyBorder="1" applyAlignment="1" applyProtection="1">
      <alignment horizontal="center" vertical="center"/>
      <protection/>
    </xf>
    <xf numFmtId="1" fontId="0" fillId="4" borderId="10" xfId="0" applyNumberFormat="1" applyFill="1" applyBorder="1" applyAlignment="1" applyProtection="1">
      <alignment horizontal="center" vertical="center"/>
      <protection/>
    </xf>
    <xf numFmtId="1" fontId="0" fillId="2" borderId="10" xfId="0" applyNumberFormat="1" applyFill="1" applyBorder="1" applyAlignment="1" applyProtection="1">
      <alignment horizontal="center" vertical="center"/>
      <protection/>
    </xf>
    <xf numFmtId="1" fontId="0" fillId="7" borderId="10" xfId="0" applyNumberFormat="1" applyFill="1" applyBorder="1" applyAlignment="1" applyProtection="1">
      <alignment horizontal="center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/>
    </xf>
    <xf numFmtId="1" fontId="0" fillId="5" borderId="21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" fontId="48" fillId="33" borderId="10" xfId="0" applyNumberFormat="1" applyFont="1" applyFill="1" applyBorder="1" applyAlignment="1" applyProtection="1">
      <alignment horizontal="center" vertical="center"/>
      <protection/>
    </xf>
    <xf numFmtId="1" fontId="48" fillId="0" borderId="10" xfId="0" applyNumberFormat="1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vertical="top" wrapText="1"/>
      <protection/>
    </xf>
    <xf numFmtId="0" fontId="48" fillId="0" borderId="0" xfId="0" applyFont="1" applyBorder="1" applyAlignment="1" applyProtection="1">
      <alignment/>
      <protection/>
    </xf>
    <xf numFmtId="1" fontId="48" fillId="0" borderId="10" xfId="0" applyNumberFormat="1" applyFont="1" applyFill="1" applyBorder="1" applyAlignment="1" applyProtection="1">
      <alignment horizontal="center" vertical="center"/>
      <protection/>
    </xf>
    <xf numFmtId="1" fontId="48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top" wrapText="1"/>
      <protection/>
    </xf>
    <xf numFmtId="0" fontId="54" fillId="0" borderId="0" xfId="0" applyFont="1" applyFill="1" applyBorder="1" applyAlignment="1" applyProtection="1">
      <alignment vertical="top" wrapText="1"/>
      <protection/>
    </xf>
    <xf numFmtId="0" fontId="50" fillId="7" borderId="14" xfId="0" applyFont="1" applyFill="1" applyBorder="1" applyAlignment="1" applyProtection="1">
      <alignment horizontal="left"/>
      <protection/>
    </xf>
    <xf numFmtId="0" fontId="54" fillId="33" borderId="10" xfId="0" applyFont="1" applyFill="1" applyBorder="1" applyAlignment="1" applyProtection="1">
      <alignment horizontal="center" vertical="center" textRotation="90" wrapText="1"/>
      <protection/>
    </xf>
    <xf numFmtId="0" fontId="54" fillId="0" borderId="10" xfId="0" applyFont="1" applyBorder="1" applyAlignment="1" applyProtection="1">
      <alignment horizontal="center" vertical="center" textRotation="90" wrapText="1"/>
      <protection/>
    </xf>
    <xf numFmtId="0" fontId="55" fillId="0" borderId="0" xfId="0" applyFont="1" applyAlignment="1" applyProtection="1">
      <alignment horizontal="left" vertical="center"/>
      <protection locked="0"/>
    </xf>
    <xf numFmtId="0" fontId="55" fillId="0" borderId="2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 applyProtection="1">
      <alignment vertical="top" wrapText="1"/>
      <protection/>
    </xf>
    <xf numFmtId="1" fontId="48" fillId="33" borderId="10" xfId="0" applyNumberFormat="1" applyFont="1" applyFill="1" applyBorder="1" applyAlignment="1" applyProtection="1">
      <alignment horizontal="center" vertical="center"/>
      <protection locked="0"/>
    </xf>
    <xf numFmtId="1" fontId="48" fillId="0" borderId="10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top" wrapText="1"/>
      <protection/>
    </xf>
    <xf numFmtId="0" fontId="56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48" fillId="0" borderId="0" xfId="0" applyFont="1" applyBorder="1" applyAlignment="1" applyProtection="1">
      <alignment/>
      <protection locked="0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3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left" vertical="top"/>
    </xf>
    <xf numFmtId="0" fontId="58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top" wrapText="1" inden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2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/>
    </xf>
    <xf numFmtId="0" fontId="50" fillId="5" borderId="12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 locked="0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/>
      <protection/>
    </xf>
    <xf numFmtId="0" fontId="55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 vertical="top" wrapText="1"/>
      <protection/>
    </xf>
    <xf numFmtId="0" fontId="59" fillId="0" borderId="0" xfId="0" applyFont="1" applyAlignment="1" applyProtection="1">
      <alignment vertical="top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Layout" showRuler="0" workbookViewId="0" topLeftCell="A1">
      <selection activeCell="B1" sqref="B1:C1"/>
    </sheetView>
  </sheetViews>
  <sheetFormatPr defaultColWidth="9.140625" defaultRowHeight="15"/>
  <cols>
    <col min="1" max="1" width="3.7109375" style="1" customWidth="1"/>
    <col min="2" max="2" width="28.7109375" style="1" customWidth="1"/>
    <col min="3" max="4" width="6.57421875" style="1" customWidth="1"/>
    <col min="5" max="5" width="6.7109375" style="1" customWidth="1"/>
    <col min="6" max="6" width="6.28125" style="1" customWidth="1"/>
    <col min="7" max="7" width="7.421875" style="1" customWidth="1"/>
    <col min="8" max="8" width="6.421875" style="1" customWidth="1"/>
    <col min="9" max="10" width="6.57421875" style="1" customWidth="1"/>
    <col min="11" max="11" width="6.7109375" style="1" customWidth="1"/>
    <col min="12" max="12" width="6.28125" style="1" customWidth="1"/>
    <col min="13" max="13" width="6.421875" style="1" customWidth="1"/>
    <col min="14" max="14" width="5.7109375" style="1" customWidth="1"/>
    <col min="15" max="15" width="6.421875" style="1" customWidth="1"/>
    <col min="16" max="16" width="5.28125" style="1" customWidth="1"/>
    <col min="17" max="18" width="6.28125" style="1" customWidth="1"/>
  </cols>
  <sheetData>
    <row r="1" spans="1:18" ht="15">
      <c r="A1" s="63"/>
      <c r="B1" s="123" t="s">
        <v>75</v>
      </c>
      <c r="C1" s="12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8" customHeight="1">
      <c r="A2" s="63"/>
      <c r="B2" s="124" t="s">
        <v>78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63"/>
      <c r="Q2" s="63"/>
      <c r="R2" s="63"/>
    </row>
    <row r="3" spans="1:18" ht="15">
      <c r="A3" s="63"/>
      <c r="B3" s="77" t="s">
        <v>15</v>
      </c>
      <c r="C3" s="94"/>
      <c r="D3" s="95"/>
      <c r="E3" s="95"/>
      <c r="F3" s="95"/>
      <c r="G3" s="96" t="s">
        <v>57</v>
      </c>
      <c r="H3" s="95"/>
      <c r="I3" s="95"/>
      <c r="J3" s="97"/>
      <c r="K3" s="97"/>
      <c r="L3" s="78"/>
      <c r="M3" s="78"/>
      <c r="N3" s="78"/>
      <c r="O3" s="63"/>
      <c r="P3" s="63"/>
      <c r="Q3" s="63"/>
      <c r="R3" s="63"/>
    </row>
    <row r="4" spans="1:18" ht="15">
      <c r="A4" s="63"/>
      <c r="B4" s="76" t="s">
        <v>159</v>
      </c>
      <c r="C4" s="98"/>
      <c r="D4" s="99"/>
      <c r="E4" s="100"/>
      <c r="F4" s="100"/>
      <c r="G4" s="101"/>
      <c r="H4" s="100"/>
      <c r="I4" s="100"/>
      <c r="J4" s="100"/>
      <c r="K4" s="100"/>
      <c r="L4" s="63"/>
      <c r="M4" s="63"/>
      <c r="N4" s="63"/>
      <c r="O4" s="63"/>
      <c r="P4" s="63"/>
      <c r="Q4" s="63"/>
      <c r="R4" s="63"/>
    </row>
    <row r="5" spans="1:18" ht="14.25">
      <c r="A5" s="63"/>
      <c r="B5" s="64"/>
      <c r="C5" s="64"/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63.75" customHeight="1">
      <c r="A6" s="83" t="s">
        <v>0</v>
      </c>
      <c r="B6" s="88" t="s">
        <v>13</v>
      </c>
      <c r="C6" s="120" t="s">
        <v>153</v>
      </c>
      <c r="D6" s="121"/>
      <c r="E6" s="118" t="s">
        <v>154</v>
      </c>
      <c r="F6" s="119"/>
      <c r="G6" s="120" t="s">
        <v>7</v>
      </c>
      <c r="H6" s="121"/>
      <c r="I6" s="118" t="s">
        <v>8</v>
      </c>
      <c r="J6" s="119"/>
      <c r="K6" s="120" t="s">
        <v>9</v>
      </c>
      <c r="L6" s="121"/>
      <c r="M6" s="118" t="s">
        <v>10</v>
      </c>
      <c r="N6" s="119"/>
      <c r="O6" s="120" t="s">
        <v>11</v>
      </c>
      <c r="P6" s="121"/>
      <c r="Q6" s="118" t="s">
        <v>76</v>
      </c>
      <c r="R6" s="119"/>
    </row>
    <row r="7" spans="1:18" ht="75" customHeight="1">
      <c r="A7" s="83"/>
      <c r="B7" s="83"/>
      <c r="C7" s="74" t="s">
        <v>1</v>
      </c>
      <c r="D7" s="74" t="s">
        <v>3</v>
      </c>
      <c r="E7" s="75" t="s">
        <v>1</v>
      </c>
      <c r="F7" s="75" t="s">
        <v>3</v>
      </c>
      <c r="G7" s="74" t="s">
        <v>1</v>
      </c>
      <c r="H7" s="74" t="s">
        <v>3</v>
      </c>
      <c r="I7" s="75" t="s">
        <v>1</v>
      </c>
      <c r="J7" s="75" t="s">
        <v>3</v>
      </c>
      <c r="K7" s="74" t="s">
        <v>1</v>
      </c>
      <c r="L7" s="74" t="s">
        <v>3</v>
      </c>
      <c r="M7" s="75" t="s">
        <v>1</v>
      </c>
      <c r="N7" s="75" t="s">
        <v>3</v>
      </c>
      <c r="O7" s="74" t="s">
        <v>1</v>
      </c>
      <c r="P7" s="74" t="s">
        <v>3</v>
      </c>
      <c r="Q7" s="75" t="s">
        <v>1</v>
      </c>
      <c r="R7" s="75" t="s">
        <v>3</v>
      </c>
    </row>
    <row r="8" spans="1:18" ht="14.25">
      <c r="A8" s="79">
        <v>1</v>
      </c>
      <c r="B8" s="80" t="s">
        <v>40</v>
      </c>
      <c r="C8" s="3"/>
      <c r="D8" s="3"/>
      <c r="E8" s="2"/>
      <c r="F8" s="2"/>
      <c r="G8" s="3"/>
      <c r="H8" s="3"/>
      <c r="I8" s="2"/>
      <c r="J8" s="2"/>
      <c r="K8" s="3"/>
      <c r="L8" s="3"/>
      <c r="M8" s="2"/>
      <c r="N8" s="2"/>
      <c r="O8" s="3"/>
      <c r="P8" s="3"/>
      <c r="Q8" s="2"/>
      <c r="R8" s="2"/>
    </row>
    <row r="9" spans="1:18" ht="15" customHeight="1">
      <c r="A9" s="79">
        <v>2</v>
      </c>
      <c r="B9" s="80" t="s">
        <v>160</v>
      </c>
      <c r="C9" s="3"/>
      <c r="D9" s="65" t="s">
        <v>55</v>
      </c>
      <c r="E9" s="2"/>
      <c r="F9" s="66" t="s">
        <v>55</v>
      </c>
      <c r="G9" s="3"/>
      <c r="H9" s="65" t="s">
        <v>55</v>
      </c>
      <c r="I9" s="2"/>
      <c r="J9" s="66" t="s">
        <v>55</v>
      </c>
      <c r="K9" s="3"/>
      <c r="L9" s="65" t="s">
        <v>55</v>
      </c>
      <c r="M9" s="2"/>
      <c r="N9" s="66" t="s">
        <v>55</v>
      </c>
      <c r="O9" s="3"/>
      <c r="P9" s="65" t="s">
        <v>55</v>
      </c>
      <c r="Q9" s="2"/>
      <c r="R9" s="66" t="s">
        <v>55</v>
      </c>
    </row>
    <row r="10" spans="1:18" ht="14.25">
      <c r="A10" s="79">
        <v>3</v>
      </c>
      <c r="B10" s="80" t="s">
        <v>59</v>
      </c>
      <c r="C10" s="3"/>
      <c r="D10" s="65" t="s">
        <v>55</v>
      </c>
      <c r="E10" s="2"/>
      <c r="F10" s="66" t="s">
        <v>55</v>
      </c>
      <c r="G10" s="3"/>
      <c r="H10" s="65" t="s">
        <v>55</v>
      </c>
      <c r="I10" s="2"/>
      <c r="J10" s="66" t="s">
        <v>55</v>
      </c>
      <c r="K10" s="3"/>
      <c r="L10" s="65" t="s">
        <v>55</v>
      </c>
      <c r="M10" s="2"/>
      <c r="N10" s="66" t="s">
        <v>55</v>
      </c>
      <c r="O10" s="3"/>
      <c r="P10" s="65" t="s">
        <v>55</v>
      </c>
      <c r="Q10" s="2"/>
      <c r="R10" s="66" t="s">
        <v>55</v>
      </c>
    </row>
    <row r="11" spans="1:18" ht="14.25">
      <c r="A11" s="79">
        <v>4</v>
      </c>
      <c r="B11" s="80" t="s">
        <v>4</v>
      </c>
      <c r="C11" s="3"/>
      <c r="D11" s="65" t="s">
        <v>55</v>
      </c>
      <c r="E11" s="2"/>
      <c r="F11" s="66" t="s">
        <v>55</v>
      </c>
      <c r="G11" s="3"/>
      <c r="H11" s="65" t="s">
        <v>55</v>
      </c>
      <c r="I11" s="2"/>
      <c r="J11" s="66" t="s">
        <v>55</v>
      </c>
      <c r="K11" s="3"/>
      <c r="L11" s="65" t="s">
        <v>55</v>
      </c>
      <c r="M11" s="2"/>
      <c r="N11" s="66" t="s">
        <v>55</v>
      </c>
      <c r="O11" s="3"/>
      <c r="P11" s="65" t="s">
        <v>55</v>
      </c>
      <c r="Q11" s="2"/>
      <c r="R11" s="66" t="s">
        <v>55</v>
      </c>
    </row>
    <row r="12" spans="1:18" ht="14.25">
      <c r="A12" s="79">
        <v>5</v>
      </c>
      <c r="B12" s="80" t="s">
        <v>60</v>
      </c>
      <c r="C12" s="3"/>
      <c r="D12" s="3"/>
      <c r="E12" s="2"/>
      <c r="F12" s="2"/>
      <c r="G12" s="3"/>
      <c r="H12" s="3"/>
      <c r="I12" s="2"/>
      <c r="J12" s="2"/>
      <c r="K12" s="3"/>
      <c r="L12" s="3"/>
      <c r="M12" s="2"/>
      <c r="N12" s="2"/>
      <c r="O12" s="3"/>
      <c r="P12" s="3"/>
      <c r="Q12" s="2"/>
      <c r="R12" s="2"/>
    </row>
    <row r="13" spans="1:18" ht="14.25" customHeight="1">
      <c r="A13" s="79">
        <v>6</v>
      </c>
      <c r="B13" s="80" t="s">
        <v>61</v>
      </c>
      <c r="C13" s="3"/>
      <c r="D13" s="65" t="s">
        <v>55</v>
      </c>
      <c r="E13" s="2"/>
      <c r="F13" s="66" t="s">
        <v>55</v>
      </c>
      <c r="G13" s="3"/>
      <c r="H13" s="65" t="s">
        <v>55</v>
      </c>
      <c r="I13" s="2"/>
      <c r="J13" s="66" t="s">
        <v>55</v>
      </c>
      <c r="K13" s="3"/>
      <c r="L13" s="65" t="s">
        <v>55</v>
      </c>
      <c r="M13" s="2"/>
      <c r="N13" s="66" t="s">
        <v>55</v>
      </c>
      <c r="O13" s="3"/>
      <c r="P13" s="65" t="s">
        <v>55</v>
      </c>
      <c r="Q13" s="2"/>
      <c r="R13" s="66" t="s">
        <v>55</v>
      </c>
    </row>
    <row r="14" spans="1:18" ht="26.25">
      <c r="A14" s="79">
        <v>7</v>
      </c>
      <c r="B14" s="80" t="s">
        <v>62</v>
      </c>
      <c r="C14" s="3"/>
      <c r="D14" s="65" t="s">
        <v>55</v>
      </c>
      <c r="E14" s="2"/>
      <c r="F14" s="66" t="s">
        <v>55</v>
      </c>
      <c r="G14" s="3"/>
      <c r="H14" s="65" t="s">
        <v>55</v>
      </c>
      <c r="I14" s="2"/>
      <c r="J14" s="66" t="s">
        <v>55</v>
      </c>
      <c r="K14" s="3"/>
      <c r="L14" s="65" t="s">
        <v>55</v>
      </c>
      <c r="M14" s="2"/>
      <c r="N14" s="66" t="s">
        <v>55</v>
      </c>
      <c r="O14" s="3"/>
      <c r="P14" s="65" t="s">
        <v>55</v>
      </c>
      <c r="Q14" s="2"/>
      <c r="R14" s="66" t="s">
        <v>55</v>
      </c>
    </row>
    <row r="15" spans="1:18" ht="14.25">
      <c r="A15" s="79">
        <v>8</v>
      </c>
      <c r="B15" s="80" t="s">
        <v>63</v>
      </c>
      <c r="C15" s="3"/>
      <c r="D15" s="3"/>
      <c r="E15" s="2"/>
      <c r="F15" s="2"/>
      <c r="G15" s="3"/>
      <c r="H15" s="3"/>
      <c r="I15" s="2"/>
      <c r="J15" s="2"/>
      <c r="K15" s="3"/>
      <c r="L15" s="3"/>
      <c r="M15" s="2"/>
      <c r="N15" s="2"/>
      <c r="O15" s="3"/>
      <c r="P15" s="3"/>
      <c r="Q15" s="2"/>
      <c r="R15" s="2"/>
    </row>
    <row r="16" spans="1:18" ht="14.25">
      <c r="A16" s="79">
        <v>9</v>
      </c>
      <c r="B16" s="80" t="s">
        <v>64</v>
      </c>
      <c r="C16" s="3"/>
      <c r="D16" s="3"/>
      <c r="E16" s="2"/>
      <c r="F16" s="2"/>
      <c r="G16" s="3"/>
      <c r="H16" s="3"/>
      <c r="I16" s="2"/>
      <c r="J16" s="2"/>
      <c r="K16" s="3"/>
      <c r="L16" s="3"/>
      <c r="M16" s="2"/>
      <c r="N16" s="2"/>
      <c r="O16" s="3"/>
      <c r="P16" s="3"/>
      <c r="Q16" s="2"/>
      <c r="R16" s="2"/>
    </row>
    <row r="17" spans="1:18" ht="14.25">
      <c r="A17" s="79">
        <v>10</v>
      </c>
      <c r="B17" s="80" t="s">
        <v>65</v>
      </c>
      <c r="C17" s="3"/>
      <c r="D17" s="65" t="s">
        <v>55</v>
      </c>
      <c r="E17" s="2"/>
      <c r="F17" s="66" t="s">
        <v>55</v>
      </c>
      <c r="G17" s="3"/>
      <c r="H17" s="65" t="s">
        <v>55</v>
      </c>
      <c r="I17" s="2"/>
      <c r="J17" s="66" t="s">
        <v>55</v>
      </c>
      <c r="K17" s="3"/>
      <c r="L17" s="65" t="s">
        <v>55</v>
      </c>
      <c r="M17" s="2"/>
      <c r="N17" s="66" t="s">
        <v>55</v>
      </c>
      <c r="O17" s="3"/>
      <c r="P17" s="65" t="s">
        <v>55</v>
      </c>
      <c r="Q17" s="2"/>
      <c r="R17" s="66" t="s">
        <v>55</v>
      </c>
    </row>
    <row r="18" spans="1:18" ht="14.25">
      <c r="A18" s="79">
        <v>11</v>
      </c>
      <c r="B18" s="80" t="s">
        <v>66</v>
      </c>
      <c r="C18" s="3"/>
      <c r="D18" s="65" t="s">
        <v>55</v>
      </c>
      <c r="E18" s="2"/>
      <c r="F18" s="66" t="s">
        <v>55</v>
      </c>
      <c r="G18" s="3"/>
      <c r="H18" s="65" t="s">
        <v>55</v>
      </c>
      <c r="I18" s="2"/>
      <c r="J18" s="66" t="s">
        <v>55</v>
      </c>
      <c r="K18" s="3"/>
      <c r="L18" s="65" t="s">
        <v>55</v>
      </c>
      <c r="M18" s="2"/>
      <c r="N18" s="66" t="s">
        <v>55</v>
      </c>
      <c r="O18" s="3"/>
      <c r="P18" s="65" t="s">
        <v>55</v>
      </c>
      <c r="Q18" s="2"/>
      <c r="R18" s="66" t="s">
        <v>55</v>
      </c>
    </row>
    <row r="19" spans="1:18" ht="14.25">
      <c r="A19" s="79">
        <v>12</v>
      </c>
      <c r="B19" s="80" t="s">
        <v>67</v>
      </c>
      <c r="C19" s="3"/>
      <c r="D19" s="3"/>
      <c r="E19" s="2"/>
      <c r="F19" s="2"/>
      <c r="G19" s="3"/>
      <c r="H19" s="3"/>
      <c r="I19" s="2"/>
      <c r="J19" s="2"/>
      <c r="K19" s="3"/>
      <c r="L19" s="3"/>
      <c r="M19" s="2"/>
      <c r="N19" s="2"/>
      <c r="O19" s="3"/>
      <c r="P19" s="3"/>
      <c r="Q19" s="2"/>
      <c r="R19" s="2"/>
    </row>
    <row r="20" spans="1:18" ht="14.25">
      <c r="A20" s="79">
        <v>13</v>
      </c>
      <c r="B20" s="80" t="s">
        <v>39</v>
      </c>
      <c r="C20" s="3"/>
      <c r="D20" s="3"/>
      <c r="E20" s="2"/>
      <c r="F20" s="2"/>
      <c r="G20" s="3"/>
      <c r="H20" s="3"/>
      <c r="I20" s="2"/>
      <c r="J20" s="2"/>
      <c r="K20" s="3"/>
      <c r="L20" s="3"/>
      <c r="M20" s="2"/>
      <c r="N20" s="2"/>
      <c r="O20" s="3"/>
      <c r="P20" s="3"/>
      <c r="Q20" s="2"/>
      <c r="R20" s="2"/>
    </row>
    <row r="21" spans="1:18" ht="14.25">
      <c r="A21" s="79">
        <v>14</v>
      </c>
      <c r="B21" s="80" t="s">
        <v>41</v>
      </c>
      <c r="C21" s="3"/>
      <c r="D21" s="65" t="s">
        <v>55</v>
      </c>
      <c r="E21" s="2"/>
      <c r="F21" s="66" t="s">
        <v>55</v>
      </c>
      <c r="G21" s="3"/>
      <c r="H21" s="65" t="s">
        <v>55</v>
      </c>
      <c r="I21" s="2"/>
      <c r="J21" s="66" t="s">
        <v>55</v>
      </c>
      <c r="K21" s="3"/>
      <c r="L21" s="65" t="s">
        <v>55</v>
      </c>
      <c r="M21" s="2"/>
      <c r="N21" s="66" t="s">
        <v>55</v>
      </c>
      <c r="O21" s="3"/>
      <c r="P21" s="65" t="s">
        <v>55</v>
      </c>
      <c r="Q21" s="2"/>
      <c r="R21" s="66" t="s">
        <v>55</v>
      </c>
    </row>
    <row r="22" spans="1:18" ht="14.25">
      <c r="A22" s="79">
        <v>15</v>
      </c>
      <c r="B22" s="80" t="s">
        <v>42</v>
      </c>
      <c r="C22" s="3"/>
      <c r="D22" s="65" t="s">
        <v>55</v>
      </c>
      <c r="E22" s="2"/>
      <c r="F22" s="66" t="s">
        <v>55</v>
      </c>
      <c r="G22" s="3"/>
      <c r="H22" s="65" t="s">
        <v>55</v>
      </c>
      <c r="I22" s="2"/>
      <c r="J22" s="66" t="s">
        <v>55</v>
      </c>
      <c r="K22" s="3"/>
      <c r="L22" s="65" t="s">
        <v>55</v>
      </c>
      <c r="M22" s="2"/>
      <c r="N22" s="66" t="s">
        <v>55</v>
      </c>
      <c r="O22" s="3"/>
      <c r="P22" s="65" t="s">
        <v>55</v>
      </c>
      <c r="Q22" s="2"/>
      <c r="R22" s="66" t="s">
        <v>55</v>
      </c>
    </row>
    <row r="23" spans="1:18" ht="14.25">
      <c r="A23" s="79">
        <v>16</v>
      </c>
      <c r="B23" s="80" t="s">
        <v>68</v>
      </c>
      <c r="C23" s="3"/>
      <c r="D23" s="65" t="s">
        <v>55</v>
      </c>
      <c r="E23" s="2"/>
      <c r="F23" s="66" t="s">
        <v>55</v>
      </c>
      <c r="G23" s="3"/>
      <c r="H23" s="65" t="s">
        <v>55</v>
      </c>
      <c r="I23" s="2"/>
      <c r="J23" s="66" t="s">
        <v>55</v>
      </c>
      <c r="K23" s="3"/>
      <c r="L23" s="65" t="s">
        <v>55</v>
      </c>
      <c r="M23" s="2"/>
      <c r="N23" s="66" t="s">
        <v>55</v>
      </c>
      <c r="O23" s="3"/>
      <c r="P23" s="65" t="s">
        <v>55</v>
      </c>
      <c r="Q23" s="2"/>
      <c r="R23" s="66" t="s">
        <v>55</v>
      </c>
    </row>
    <row r="24" spans="1:18" ht="14.25">
      <c r="A24" s="79">
        <v>17</v>
      </c>
      <c r="B24" s="80" t="s">
        <v>69</v>
      </c>
      <c r="C24" s="81"/>
      <c r="D24" s="81"/>
      <c r="E24" s="82"/>
      <c r="F24" s="82"/>
      <c r="G24" s="81"/>
      <c r="H24" s="81"/>
      <c r="I24" s="82"/>
      <c r="J24" s="82"/>
      <c r="K24" s="81"/>
      <c r="L24" s="81"/>
      <c r="M24" s="82"/>
      <c r="N24" s="82"/>
      <c r="O24" s="81"/>
      <c r="P24" s="81"/>
      <c r="Q24" s="82"/>
      <c r="R24" s="82"/>
    </row>
    <row r="25" spans="1:18" ht="14.25">
      <c r="A25" s="79">
        <v>18</v>
      </c>
      <c r="B25" s="80" t="s">
        <v>70</v>
      </c>
      <c r="C25" s="81"/>
      <c r="D25" s="81"/>
      <c r="E25" s="82"/>
      <c r="F25" s="82"/>
      <c r="G25" s="81"/>
      <c r="H25" s="81"/>
      <c r="I25" s="82"/>
      <c r="J25" s="82"/>
      <c r="K25" s="81"/>
      <c r="L25" s="81"/>
      <c r="M25" s="82"/>
      <c r="N25" s="82"/>
      <c r="O25" s="81"/>
      <c r="P25" s="81"/>
      <c r="Q25" s="82"/>
      <c r="R25" s="82"/>
    </row>
    <row r="26" spans="1:18" ht="14.25">
      <c r="A26" s="79">
        <v>19</v>
      </c>
      <c r="B26" s="80" t="s">
        <v>99</v>
      </c>
      <c r="C26" s="81"/>
      <c r="D26" s="81"/>
      <c r="E26" s="82"/>
      <c r="F26" s="82"/>
      <c r="G26" s="81"/>
      <c r="H26" s="81"/>
      <c r="I26" s="82"/>
      <c r="J26" s="82"/>
      <c r="K26" s="81"/>
      <c r="L26" s="81"/>
      <c r="M26" s="82"/>
      <c r="N26" s="82"/>
      <c r="O26" s="81"/>
      <c r="P26" s="81"/>
      <c r="Q26" s="82"/>
      <c r="R26" s="82"/>
    </row>
    <row r="27" spans="1:18" ht="14.25">
      <c r="A27" s="79">
        <v>20</v>
      </c>
      <c r="B27" s="80" t="s">
        <v>100</v>
      </c>
      <c r="C27" s="81"/>
      <c r="D27" s="81"/>
      <c r="E27" s="82"/>
      <c r="F27" s="82"/>
      <c r="G27" s="81"/>
      <c r="H27" s="81"/>
      <c r="I27" s="82"/>
      <c r="J27" s="82"/>
      <c r="K27" s="81"/>
      <c r="L27" s="81"/>
      <c r="M27" s="82"/>
      <c r="N27" s="82"/>
      <c r="O27" s="81"/>
      <c r="P27" s="81"/>
      <c r="Q27" s="82"/>
      <c r="R27" s="82"/>
    </row>
    <row r="28" spans="1:18" ht="15.75" customHeight="1">
      <c r="A28" s="79">
        <v>21</v>
      </c>
      <c r="B28" s="80" t="s">
        <v>71</v>
      </c>
      <c r="C28" s="81"/>
      <c r="D28" s="81"/>
      <c r="E28" s="82"/>
      <c r="F28" s="82"/>
      <c r="G28" s="81"/>
      <c r="H28" s="81"/>
      <c r="I28" s="82"/>
      <c r="J28" s="82"/>
      <c r="K28" s="81"/>
      <c r="L28" s="81"/>
      <c r="M28" s="82"/>
      <c r="N28" s="82"/>
      <c r="O28" s="81"/>
      <c r="P28" s="81"/>
      <c r="Q28" s="82"/>
      <c r="R28" s="82"/>
    </row>
    <row r="29" spans="1:18" ht="26.25">
      <c r="A29" s="79">
        <v>22</v>
      </c>
      <c r="B29" s="80" t="s">
        <v>158</v>
      </c>
      <c r="C29" s="81"/>
      <c r="D29" s="81"/>
      <c r="E29" s="82"/>
      <c r="F29" s="82"/>
      <c r="G29" s="81"/>
      <c r="H29" s="81"/>
      <c r="I29" s="82"/>
      <c r="J29" s="82"/>
      <c r="K29" s="81"/>
      <c r="L29" s="81"/>
      <c r="M29" s="82"/>
      <c r="N29" s="82"/>
      <c r="O29" s="81"/>
      <c r="P29" s="81"/>
      <c r="Q29" s="82"/>
      <c r="R29" s="82"/>
    </row>
    <row r="30" spans="1:18" ht="14.25">
      <c r="A30" s="79">
        <v>23</v>
      </c>
      <c r="B30" s="80" t="s">
        <v>101</v>
      </c>
      <c r="C30" s="81"/>
      <c r="D30" s="81"/>
      <c r="E30" s="82"/>
      <c r="F30" s="82"/>
      <c r="G30" s="81"/>
      <c r="H30" s="81"/>
      <c r="I30" s="82"/>
      <c r="J30" s="82"/>
      <c r="K30" s="81"/>
      <c r="L30" s="81"/>
      <c r="M30" s="82"/>
      <c r="N30" s="82"/>
      <c r="O30" s="81"/>
      <c r="P30" s="81"/>
      <c r="Q30" s="82"/>
      <c r="R30" s="82"/>
    </row>
    <row r="31" spans="1:18" ht="27.75" customHeight="1">
      <c r="A31" s="79">
        <v>24</v>
      </c>
      <c r="B31" s="80" t="s">
        <v>103</v>
      </c>
      <c r="C31" s="81"/>
      <c r="D31" s="81"/>
      <c r="E31" s="82"/>
      <c r="F31" s="82"/>
      <c r="G31" s="81"/>
      <c r="H31" s="81"/>
      <c r="I31" s="82"/>
      <c r="J31" s="82"/>
      <c r="K31" s="81"/>
      <c r="L31" s="81"/>
      <c r="M31" s="82"/>
      <c r="N31" s="82"/>
      <c r="O31" s="81"/>
      <c r="P31" s="81"/>
      <c r="Q31" s="82"/>
      <c r="R31" s="82"/>
    </row>
    <row r="32" spans="1:18" ht="14.25">
      <c r="A32" s="79">
        <v>25</v>
      </c>
      <c r="B32" s="80" t="s">
        <v>102</v>
      </c>
      <c r="C32" s="81"/>
      <c r="D32" s="81"/>
      <c r="E32" s="82"/>
      <c r="F32" s="82"/>
      <c r="G32" s="81"/>
      <c r="H32" s="81"/>
      <c r="I32" s="82"/>
      <c r="J32" s="82"/>
      <c r="K32" s="81"/>
      <c r="L32" s="81"/>
      <c r="M32" s="82"/>
      <c r="N32" s="82"/>
      <c r="O32" s="81"/>
      <c r="P32" s="81"/>
      <c r="Q32" s="82"/>
      <c r="R32" s="82"/>
    </row>
    <row r="33" spans="1:18" ht="14.25">
      <c r="A33" s="79">
        <v>26</v>
      </c>
      <c r="B33" s="80" t="s">
        <v>72</v>
      </c>
      <c r="C33" s="3"/>
      <c r="D33" s="65" t="s">
        <v>55</v>
      </c>
      <c r="E33" s="2"/>
      <c r="F33" s="66" t="s">
        <v>55</v>
      </c>
      <c r="G33" s="3"/>
      <c r="H33" s="65" t="s">
        <v>55</v>
      </c>
      <c r="I33" s="2"/>
      <c r="J33" s="66" t="s">
        <v>55</v>
      </c>
      <c r="K33" s="3"/>
      <c r="L33" s="65" t="s">
        <v>55</v>
      </c>
      <c r="M33" s="2"/>
      <c r="N33" s="66" t="s">
        <v>55</v>
      </c>
      <c r="O33" s="3"/>
      <c r="P33" s="65" t="s">
        <v>55</v>
      </c>
      <c r="Q33" s="2"/>
      <c r="R33" s="66" t="s">
        <v>55</v>
      </c>
    </row>
    <row r="34" spans="1:18" ht="14.25">
      <c r="A34" s="79">
        <v>27</v>
      </c>
      <c r="B34" s="80" t="s">
        <v>47</v>
      </c>
      <c r="C34" s="81"/>
      <c r="D34" s="81"/>
      <c r="E34" s="82"/>
      <c r="F34" s="82"/>
      <c r="G34" s="81"/>
      <c r="H34" s="81"/>
      <c r="I34" s="82"/>
      <c r="J34" s="82"/>
      <c r="K34" s="81"/>
      <c r="L34" s="81"/>
      <c r="M34" s="82"/>
      <c r="N34" s="82"/>
      <c r="O34" s="81"/>
      <c r="P34" s="81"/>
      <c r="Q34" s="82"/>
      <c r="R34" s="82"/>
    </row>
    <row r="35" spans="1:18" ht="26.25">
      <c r="A35" s="79">
        <v>28</v>
      </c>
      <c r="B35" s="80" t="s">
        <v>124</v>
      </c>
      <c r="C35" s="81"/>
      <c r="D35" s="81"/>
      <c r="E35" s="82"/>
      <c r="F35" s="82"/>
      <c r="G35" s="81"/>
      <c r="H35" s="81"/>
      <c r="I35" s="82"/>
      <c r="J35" s="82"/>
      <c r="K35" s="81"/>
      <c r="L35" s="81"/>
      <c r="M35" s="82"/>
      <c r="N35" s="82"/>
      <c r="O35" s="81"/>
      <c r="P35" s="81"/>
      <c r="Q35" s="82"/>
      <c r="R35" s="82"/>
    </row>
    <row r="36" spans="1:18" ht="14.25">
      <c r="A36" s="79">
        <v>29</v>
      </c>
      <c r="B36" s="80" t="s">
        <v>125</v>
      </c>
      <c r="C36" s="81"/>
      <c r="D36" s="81"/>
      <c r="E36" s="82"/>
      <c r="F36" s="82"/>
      <c r="G36" s="81"/>
      <c r="H36" s="81"/>
      <c r="I36" s="82"/>
      <c r="J36" s="82"/>
      <c r="K36" s="81"/>
      <c r="L36" s="81"/>
      <c r="M36" s="82"/>
      <c r="N36" s="82"/>
      <c r="O36" s="81"/>
      <c r="P36" s="81"/>
      <c r="Q36" s="82"/>
      <c r="R36" s="82"/>
    </row>
    <row r="37" spans="1:18" ht="26.25">
      <c r="A37" s="79">
        <v>30</v>
      </c>
      <c r="B37" s="80" t="s">
        <v>73</v>
      </c>
      <c r="C37" s="81"/>
      <c r="D37" s="81"/>
      <c r="E37" s="82"/>
      <c r="F37" s="82"/>
      <c r="G37" s="81"/>
      <c r="H37" s="81"/>
      <c r="I37" s="82"/>
      <c r="J37" s="82"/>
      <c r="K37" s="81"/>
      <c r="L37" s="81"/>
      <c r="M37" s="82"/>
      <c r="N37" s="82"/>
      <c r="O37" s="81"/>
      <c r="P37" s="81"/>
      <c r="Q37" s="82"/>
      <c r="R37" s="82"/>
    </row>
    <row r="38" spans="1:18" ht="14.25">
      <c r="A38" s="79">
        <v>31</v>
      </c>
      <c r="B38" s="80" t="s">
        <v>14</v>
      </c>
      <c r="C38" s="81"/>
      <c r="D38" s="81"/>
      <c r="E38" s="82"/>
      <c r="F38" s="82"/>
      <c r="G38" s="81"/>
      <c r="H38" s="81"/>
      <c r="I38" s="82"/>
      <c r="J38" s="82"/>
      <c r="K38" s="81"/>
      <c r="L38" s="81"/>
      <c r="M38" s="82"/>
      <c r="N38" s="82"/>
      <c r="O38" s="81"/>
      <c r="P38" s="81"/>
      <c r="Q38" s="82"/>
      <c r="R38" s="82"/>
    </row>
    <row r="39" spans="1:18" ht="14.25">
      <c r="A39" s="83">
        <v>32</v>
      </c>
      <c r="B39" s="67" t="s">
        <v>58</v>
      </c>
      <c r="C39" s="65">
        <f>SUM(C8:C38)</f>
        <v>0</v>
      </c>
      <c r="D39" s="65">
        <f>SUM(D8,D19,D20,(D24:D32),D34,D38)</f>
        <v>0</v>
      </c>
      <c r="E39" s="69">
        <f>SUM(E8:E38)</f>
        <v>0</v>
      </c>
      <c r="F39" s="69">
        <f>SUM(F8,F19,F20,(F24:F32),F34,F38)</f>
        <v>0</v>
      </c>
      <c r="G39" s="65">
        <f>SUM(G8:G38)</f>
        <v>0</v>
      </c>
      <c r="H39" s="65">
        <f>SUM(H8,H19,H20,(H24:H32),H34,H38)</f>
        <v>0</v>
      </c>
      <c r="I39" s="69">
        <f>SUM(I8:I38)</f>
        <v>0</v>
      </c>
      <c r="J39" s="69">
        <f>SUM(J8,J19,J20,(J24:J32),J34,J38)</f>
        <v>0</v>
      </c>
      <c r="K39" s="65">
        <f>SUM(K8:K38)</f>
        <v>0</v>
      </c>
      <c r="L39" s="65">
        <f>SUM(L8,L19,L20,(L24:L32),L34,L38)</f>
        <v>0</v>
      </c>
      <c r="M39" s="69">
        <f>SUM(M8:M38)</f>
        <v>0</v>
      </c>
      <c r="N39" s="69">
        <f>SUM(N8,N19,N20,(N24:N32),N34,N38)</f>
        <v>0</v>
      </c>
      <c r="O39" s="65">
        <f>SUM(O8:O38)</f>
        <v>0</v>
      </c>
      <c r="P39" s="65">
        <f>SUM(P8,P19,P20,(P24:P32),P34,P38)</f>
        <v>0</v>
      </c>
      <c r="Q39" s="69">
        <f>SUM(Q8:Q38)</f>
        <v>0</v>
      </c>
      <c r="R39" s="69">
        <f>SUM(R8,R19,R20,(R24:R32),R34,R38)</f>
        <v>0</v>
      </c>
    </row>
    <row r="40" spans="1:18" ht="14.25">
      <c r="A40" s="71"/>
      <c r="B40" s="7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18" ht="14.25">
      <c r="A41" s="100"/>
      <c r="B41" s="117" t="s">
        <v>12</v>
      </c>
      <c r="C41" s="117"/>
      <c r="D41" s="117"/>
      <c r="E41" s="87"/>
      <c r="F41" s="122"/>
      <c r="G41" s="122"/>
      <c r="H41" s="122"/>
      <c r="I41" s="122"/>
      <c r="J41" s="122"/>
      <c r="K41" s="122"/>
      <c r="L41" s="63"/>
      <c r="M41" s="63"/>
      <c r="N41" s="63"/>
      <c r="O41" s="63"/>
      <c r="P41" s="63"/>
      <c r="Q41" s="63"/>
      <c r="R41" s="63"/>
    </row>
    <row r="42" spans="1:18" ht="14.25">
      <c r="A42" s="100"/>
      <c r="B42" s="87"/>
      <c r="C42" s="87"/>
      <c r="D42" s="87"/>
      <c r="E42" s="87"/>
      <c r="F42" s="68" t="s">
        <v>104</v>
      </c>
      <c r="G42" s="68"/>
      <c r="H42" s="68"/>
      <c r="I42" s="68"/>
      <c r="J42" s="68"/>
      <c r="K42" s="68"/>
      <c r="L42" s="63"/>
      <c r="M42" s="63"/>
      <c r="N42" s="63"/>
      <c r="O42" s="63"/>
      <c r="P42" s="63"/>
      <c r="Q42" s="63"/>
      <c r="R42" s="63"/>
    </row>
    <row r="43" spans="1:18" ht="14.25">
      <c r="A43" s="100"/>
      <c r="B43" s="117" t="s">
        <v>2</v>
      </c>
      <c r="C43" s="117"/>
      <c r="D43" s="117"/>
      <c r="E43" s="117"/>
      <c r="F43" s="68"/>
      <c r="G43" s="68"/>
      <c r="H43" s="68"/>
      <c r="I43" s="68"/>
      <c r="J43" s="68"/>
      <c r="K43" s="68"/>
      <c r="L43" s="63"/>
      <c r="M43" s="63"/>
      <c r="N43" s="63"/>
      <c r="O43" s="63"/>
      <c r="P43" s="63"/>
      <c r="Q43" s="63"/>
      <c r="R43" s="63"/>
    </row>
    <row r="44" spans="1:18" ht="14.25">
      <c r="A44" s="63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3"/>
      <c r="M44" s="63"/>
      <c r="N44" s="63"/>
      <c r="O44" s="63"/>
      <c r="P44" s="63"/>
      <c r="Q44" s="63"/>
      <c r="R44" s="63"/>
    </row>
  </sheetData>
  <sheetProtection password="D692" sheet="1" formatColumns="0" formatRows="0"/>
  <mergeCells count="13">
    <mergeCell ref="F41:K41"/>
    <mergeCell ref="B1:C1"/>
    <mergeCell ref="B2:O2"/>
    <mergeCell ref="B43:E43"/>
    <mergeCell ref="B41:D41"/>
    <mergeCell ref="Q6:R6"/>
    <mergeCell ref="C6:D6"/>
    <mergeCell ref="E6:F6"/>
    <mergeCell ref="G6:H6"/>
    <mergeCell ref="I6:J6"/>
    <mergeCell ref="K6:L6"/>
    <mergeCell ref="M6:N6"/>
    <mergeCell ref="O6:P6"/>
  </mergeCells>
  <printOptions/>
  <pageMargins left="0.5511811023622047" right="0.2362204724409449" top="1.1023622047244095" bottom="0.31496062992125984" header="0.31496062992125984" footer="0.31496062992125984"/>
  <pageSetup horizontalDpi="180" verticalDpi="180" orientation="landscape" paperSize="9" r:id="rId1"/>
  <ignoredErrors>
    <ignoredError sqref="D39:R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115" bestFit="1" customWidth="1"/>
    <col min="2" max="2" width="53.00390625" style="115" customWidth="1"/>
    <col min="3" max="3" width="11.00390625" style="115" bestFit="1" customWidth="1"/>
    <col min="4" max="4" width="12.28125" style="115" customWidth="1"/>
  </cols>
  <sheetData>
    <row r="2" spans="1:4" s="84" customFormat="1" ht="13.5">
      <c r="A2" s="63"/>
      <c r="B2" s="63"/>
      <c r="C2" s="63"/>
      <c r="D2" s="63"/>
    </row>
    <row r="3" spans="1:4" s="84" customFormat="1" ht="28.5" customHeight="1">
      <c r="A3" s="126" t="s">
        <v>97</v>
      </c>
      <c r="B3" s="126"/>
      <c r="C3" s="126"/>
      <c r="D3" s="126"/>
    </row>
    <row r="4" spans="1:4" s="84" customFormat="1" ht="52.5">
      <c r="A4" s="102" t="s">
        <v>79</v>
      </c>
      <c r="B4" s="103" t="s">
        <v>80</v>
      </c>
      <c r="C4" s="103" t="s">
        <v>81</v>
      </c>
      <c r="D4" s="103" t="s">
        <v>98</v>
      </c>
    </row>
    <row r="5" spans="1:4" s="84" customFormat="1" ht="52.5">
      <c r="A5" s="104" t="s">
        <v>82</v>
      </c>
      <c r="B5" s="105" t="s">
        <v>140</v>
      </c>
      <c r="C5" s="106" t="s">
        <v>83</v>
      </c>
      <c r="D5" s="107">
        <f>'по разделам'!C39</f>
        <v>0</v>
      </c>
    </row>
    <row r="6" spans="1:4" s="84" customFormat="1" ht="13.5">
      <c r="A6" s="104" t="s">
        <v>84</v>
      </c>
      <c r="B6" s="108" t="s">
        <v>85</v>
      </c>
      <c r="C6" s="109" t="s">
        <v>83</v>
      </c>
      <c r="D6" s="107">
        <f>'по разделам'!C23</f>
        <v>0</v>
      </c>
    </row>
    <row r="7" spans="1:4" s="84" customFormat="1" ht="13.5">
      <c r="A7" s="104" t="s">
        <v>86</v>
      </c>
      <c r="B7" s="108" t="s">
        <v>87</v>
      </c>
      <c r="C7" s="109" t="s">
        <v>83</v>
      </c>
      <c r="D7" s="107">
        <f>SUM('по разделам'!C12,'по разделам'!C35)</f>
        <v>0</v>
      </c>
    </row>
    <row r="8" spans="1:4" s="84" customFormat="1" ht="13.5">
      <c r="A8" s="104" t="s">
        <v>88</v>
      </c>
      <c r="B8" s="108" t="s">
        <v>89</v>
      </c>
      <c r="C8" s="106" t="s">
        <v>120</v>
      </c>
      <c r="D8" s="110">
        <f>SUM('по разделам'!D12,'по разделам'!D35)</f>
        <v>0</v>
      </c>
    </row>
    <row r="9" spans="1:4" s="84" customFormat="1" ht="13.5">
      <c r="A9" s="104" t="s">
        <v>90</v>
      </c>
      <c r="B9" s="108" t="s">
        <v>91</v>
      </c>
      <c r="C9" s="109" t="s">
        <v>83</v>
      </c>
      <c r="D9" s="107">
        <f>'по разделам'!C37</f>
        <v>0</v>
      </c>
    </row>
    <row r="10" spans="1:4" s="84" customFormat="1" ht="13.5">
      <c r="A10" s="104" t="s">
        <v>92</v>
      </c>
      <c r="B10" s="108" t="s">
        <v>93</v>
      </c>
      <c r="C10" s="109" t="s">
        <v>83</v>
      </c>
      <c r="D10" s="107">
        <f>'по разделам'!C21</f>
        <v>0</v>
      </c>
    </row>
    <row r="11" spans="1:4" s="84" customFormat="1" ht="26.25">
      <c r="A11" s="104" t="s">
        <v>94</v>
      </c>
      <c r="B11" s="108" t="s">
        <v>121</v>
      </c>
      <c r="C11" s="109" t="s">
        <v>83</v>
      </c>
      <c r="D11" s="107">
        <f>'по разделам'!C19</f>
        <v>0</v>
      </c>
    </row>
    <row r="12" spans="1:4" s="84" customFormat="1" ht="13.5">
      <c r="A12" s="104" t="s">
        <v>95</v>
      </c>
      <c r="B12" s="108" t="s">
        <v>122</v>
      </c>
      <c r="C12" s="109" t="s">
        <v>83</v>
      </c>
      <c r="D12" s="107">
        <f>'по разделам'!D19</f>
        <v>0</v>
      </c>
    </row>
    <row r="13" spans="1:4" s="84" customFormat="1" ht="13.5">
      <c r="A13" s="104" t="s">
        <v>96</v>
      </c>
      <c r="B13" s="108" t="s">
        <v>123</v>
      </c>
      <c r="C13" s="109" t="s">
        <v>83</v>
      </c>
      <c r="D13" s="107">
        <f>D5-D6-D7-D9-D10-D11</f>
        <v>0</v>
      </c>
    </row>
    <row r="14" spans="1:4" s="84" customFormat="1" ht="13.5">
      <c r="A14" s="63"/>
      <c r="B14" s="63"/>
      <c r="C14" s="63"/>
      <c r="D14" s="63"/>
    </row>
    <row r="15" spans="1:4" ht="32.25" customHeight="1">
      <c r="A15" s="126" t="s">
        <v>119</v>
      </c>
      <c r="B15" s="126"/>
      <c r="C15" s="126"/>
      <c r="D15" s="126"/>
    </row>
    <row r="16" spans="1:4" ht="52.5">
      <c r="A16" s="102" t="s">
        <v>79</v>
      </c>
      <c r="B16" s="103" t="s">
        <v>80</v>
      </c>
      <c r="C16" s="103" t="s">
        <v>81</v>
      </c>
      <c r="D16" s="103" t="s">
        <v>98</v>
      </c>
    </row>
    <row r="17" spans="1:4" ht="52.5">
      <c r="A17" s="104" t="s">
        <v>105</v>
      </c>
      <c r="B17" s="105" t="s">
        <v>139</v>
      </c>
      <c r="C17" s="106" t="s">
        <v>83</v>
      </c>
      <c r="D17" s="111">
        <f>'по разделам'!E39</f>
        <v>0</v>
      </c>
    </row>
    <row r="18" spans="1:4" ht="14.25">
      <c r="A18" s="104" t="s">
        <v>106</v>
      </c>
      <c r="B18" s="108" t="s">
        <v>107</v>
      </c>
      <c r="C18" s="109" t="s">
        <v>83</v>
      </c>
      <c r="D18" s="111">
        <f>'по разделам'!E23</f>
        <v>0</v>
      </c>
    </row>
    <row r="19" spans="1:4" ht="14.25">
      <c r="A19" s="104" t="s">
        <v>108</v>
      </c>
      <c r="B19" s="108" t="s">
        <v>109</v>
      </c>
      <c r="C19" s="109" t="s">
        <v>83</v>
      </c>
      <c r="D19" s="111">
        <f>SUM('по разделам'!E12,'по разделам'!E35)</f>
        <v>0</v>
      </c>
    </row>
    <row r="20" spans="1:4" ht="14.25">
      <c r="A20" s="104" t="s">
        <v>110</v>
      </c>
      <c r="B20" s="108" t="s">
        <v>89</v>
      </c>
      <c r="C20" s="106" t="s">
        <v>120</v>
      </c>
      <c r="D20" s="111">
        <f>SUM('по разделам'!F12,'по разделам'!F35)</f>
        <v>0</v>
      </c>
    </row>
    <row r="21" spans="1:4" ht="14.25">
      <c r="A21" s="104" t="s">
        <v>111</v>
      </c>
      <c r="B21" s="108" t="s">
        <v>112</v>
      </c>
      <c r="C21" s="109" t="s">
        <v>83</v>
      </c>
      <c r="D21" s="111">
        <f>'по разделам'!E37</f>
        <v>0</v>
      </c>
    </row>
    <row r="22" spans="1:4" ht="14.25">
      <c r="A22" s="104" t="s">
        <v>113</v>
      </c>
      <c r="B22" s="108" t="s">
        <v>114</v>
      </c>
      <c r="C22" s="109" t="s">
        <v>83</v>
      </c>
      <c r="D22" s="111">
        <f>'по разделам'!E21</f>
        <v>0</v>
      </c>
    </row>
    <row r="23" spans="1:4" ht="26.25">
      <c r="A23" s="104" t="s">
        <v>115</v>
      </c>
      <c r="B23" s="108" t="s">
        <v>121</v>
      </c>
      <c r="C23" s="109" t="s">
        <v>83</v>
      </c>
      <c r="D23" s="111">
        <f>'по разделам'!E19</f>
        <v>0</v>
      </c>
    </row>
    <row r="24" spans="1:4" ht="14.25">
      <c r="A24" s="104" t="s">
        <v>116</v>
      </c>
      <c r="B24" s="108" t="s">
        <v>122</v>
      </c>
      <c r="C24" s="109" t="s">
        <v>83</v>
      </c>
      <c r="D24" s="111">
        <f>'по разделам'!F19</f>
        <v>0</v>
      </c>
    </row>
    <row r="25" spans="1:4" ht="14.25">
      <c r="A25" s="104" t="s">
        <v>117</v>
      </c>
      <c r="B25" s="108" t="s">
        <v>118</v>
      </c>
      <c r="C25" s="109" t="s">
        <v>83</v>
      </c>
      <c r="D25" s="111">
        <f>D17-D18-D19-D21-D22-D23</f>
        <v>0</v>
      </c>
    </row>
    <row r="27" spans="1:4" ht="30" customHeight="1">
      <c r="A27" s="127" t="s">
        <v>134</v>
      </c>
      <c r="B27" s="127"/>
      <c r="C27" s="127"/>
      <c r="D27" s="127"/>
    </row>
    <row r="28" spans="1:4" ht="52.5">
      <c r="A28" s="102" t="s">
        <v>79</v>
      </c>
      <c r="B28" s="103" t="s">
        <v>80</v>
      </c>
      <c r="C28" s="103" t="s">
        <v>81</v>
      </c>
      <c r="D28" s="103" t="s">
        <v>98</v>
      </c>
    </row>
    <row r="29" spans="1:4" ht="66">
      <c r="A29" s="112">
        <v>41</v>
      </c>
      <c r="B29" s="113" t="s">
        <v>138</v>
      </c>
      <c r="C29" s="106" t="s">
        <v>83</v>
      </c>
      <c r="D29" s="111">
        <f>'по разделам'!G39</f>
        <v>0</v>
      </c>
    </row>
    <row r="30" spans="1:4" ht="14.25">
      <c r="A30" s="112" t="s">
        <v>126</v>
      </c>
      <c r="B30" s="108" t="s">
        <v>107</v>
      </c>
      <c r="C30" s="109" t="s">
        <v>83</v>
      </c>
      <c r="D30" s="111">
        <f>'по разделам'!G23</f>
        <v>0</v>
      </c>
    </row>
    <row r="31" spans="1:4" ht="14.25">
      <c r="A31" s="112" t="s">
        <v>127</v>
      </c>
      <c r="B31" s="108" t="s">
        <v>109</v>
      </c>
      <c r="C31" s="109" t="s">
        <v>83</v>
      </c>
      <c r="D31" s="111">
        <f>SUM('по разделам'!G12,'по разделам'!G35)</f>
        <v>0</v>
      </c>
    </row>
    <row r="32" spans="1:4" ht="14.25">
      <c r="A32" s="112" t="s">
        <v>128</v>
      </c>
      <c r="B32" s="108" t="s">
        <v>89</v>
      </c>
      <c r="C32" s="106" t="s">
        <v>120</v>
      </c>
      <c r="D32" s="111">
        <f>SUM('по разделам'!H12,'по разделам'!H35)</f>
        <v>0</v>
      </c>
    </row>
    <row r="33" spans="1:4" ht="14.25">
      <c r="A33" s="112" t="s">
        <v>129</v>
      </c>
      <c r="B33" s="108" t="s">
        <v>112</v>
      </c>
      <c r="C33" s="109" t="s">
        <v>83</v>
      </c>
      <c r="D33" s="111">
        <f>'по разделам'!G37</f>
        <v>0</v>
      </c>
    </row>
    <row r="34" spans="1:4" ht="14.25">
      <c r="A34" s="112" t="s">
        <v>130</v>
      </c>
      <c r="B34" s="108" t="s">
        <v>114</v>
      </c>
      <c r="C34" s="109" t="s">
        <v>83</v>
      </c>
      <c r="D34" s="111">
        <f>'по разделам'!G21</f>
        <v>0</v>
      </c>
    </row>
    <row r="35" spans="1:4" ht="26.25">
      <c r="A35" s="112" t="s">
        <v>131</v>
      </c>
      <c r="B35" s="108" t="s">
        <v>121</v>
      </c>
      <c r="C35" s="109" t="s">
        <v>83</v>
      </c>
      <c r="D35" s="111">
        <f>'по разделам'!G19</f>
        <v>0</v>
      </c>
    </row>
    <row r="36" spans="1:4" ht="14.25">
      <c r="A36" s="112" t="s">
        <v>132</v>
      </c>
      <c r="B36" s="108" t="s">
        <v>122</v>
      </c>
      <c r="C36" s="109" t="s">
        <v>83</v>
      </c>
      <c r="D36" s="111">
        <f>'по разделам'!H19</f>
        <v>0</v>
      </c>
    </row>
    <row r="37" spans="1:4" ht="14.25">
      <c r="A37" s="112" t="s">
        <v>133</v>
      </c>
      <c r="B37" s="108" t="s">
        <v>118</v>
      </c>
      <c r="C37" s="109" t="s">
        <v>83</v>
      </c>
      <c r="D37" s="111">
        <f>D29-D30-D31-D33-D34-D35</f>
        <v>0</v>
      </c>
    </row>
    <row r="39" spans="1:10" s="86" customFormat="1" ht="28.5" customHeight="1">
      <c r="A39" s="128" t="s">
        <v>135</v>
      </c>
      <c r="B39" s="129"/>
      <c r="C39" s="129"/>
      <c r="D39" s="129"/>
      <c r="E39" s="90"/>
      <c r="F39" s="90"/>
      <c r="G39" s="90"/>
      <c r="H39" s="90"/>
      <c r="I39" s="90"/>
      <c r="J39" s="90"/>
    </row>
    <row r="40" spans="1:4" ht="52.5">
      <c r="A40" s="102" t="s">
        <v>79</v>
      </c>
      <c r="B40" s="103" t="s">
        <v>80</v>
      </c>
      <c r="C40" s="103" t="s">
        <v>81</v>
      </c>
      <c r="D40" s="103" t="s">
        <v>98</v>
      </c>
    </row>
    <row r="41" spans="1:4" ht="39">
      <c r="A41" s="112">
        <v>41</v>
      </c>
      <c r="B41" s="114" t="s">
        <v>141</v>
      </c>
      <c r="C41" s="106" t="s">
        <v>83</v>
      </c>
      <c r="D41" s="111">
        <f>'по разделам'!I39</f>
        <v>0</v>
      </c>
    </row>
    <row r="42" spans="1:4" ht="14.25">
      <c r="A42" s="112" t="s">
        <v>126</v>
      </c>
      <c r="B42" s="108" t="s">
        <v>107</v>
      </c>
      <c r="C42" s="109" t="s">
        <v>83</v>
      </c>
      <c r="D42" s="111">
        <f>'по разделам'!I23</f>
        <v>0</v>
      </c>
    </row>
    <row r="43" spans="1:4" ht="14.25">
      <c r="A43" s="112" t="s">
        <v>127</v>
      </c>
      <c r="B43" s="108" t="s">
        <v>109</v>
      </c>
      <c r="C43" s="109" t="s">
        <v>83</v>
      </c>
      <c r="D43" s="111">
        <f>SUM('по разделам'!I12,'по разделам'!I35)</f>
        <v>0</v>
      </c>
    </row>
    <row r="44" spans="1:4" ht="14.25">
      <c r="A44" s="112" t="s">
        <v>128</v>
      </c>
      <c r="B44" s="108" t="s">
        <v>89</v>
      </c>
      <c r="C44" s="106" t="s">
        <v>120</v>
      </c>
      <c r="D44" s="111">
        <f>SUM('по разделам'!J12,'по разделам'!J35)</f>
        <v>0</v>
      </c>
    </row>
    <row r="45" spans="1:4" ht="14.25">
      <c r="A45" s="112" t="s">
        <v>129</v>
      </c>
      <c r="B45" s="108" t="s">
        <v>112</v>
      </c>
      <c r="C45" s="109" t="s">
        <v>83</v>
      </c>
      <c r="D45" s="111">
        <f>'по разделам'!I37</f>
        <v>0</v>
      </c>
    </row>
    <row r="46" spans="1:4" ht="14.25">
      <c r="A46" s="112" t="s">
        <v>130</v>
      </c>
      <c r="B46" s="108" t="s">
        <v>114</v>
      </c>
      <c r="C46" s="109" t="s">
        <v>83</v>
      </c>
      <c r="D46" s="111">
        <f>'по разделам'!I21</f>
        <v>0</v>
      </c>
    </row>
    <row r="47" spans="1:4" ht="26.25">
      <c r="A47" s="112" t="s">
        <v>131</v>
      </c>
      <c r="B47" s="108" t="s">
        <v>121</v>
      </c>
      <c r="C47" s="109" t="s">
        <v>83</v>
      </c>
      <c r="D47" s="111">
        <f>'по разделам'!I19</f>
        <v>0</v>
      </c>
    </row>
    <row r="48" spans="1:4" ht="14.25">
      <c r="A48" s="112" t="s">
        <v>132</v>
      </c>
      <c r="B48" s="108" t="s">
        <v>122</v>
      </c>
      <c r="C48" s="109" t="s">
        <v>83</v>
      </c>
      <c r="D48" s="111">
        <f>'по разделам'!J19</f>
        <v>0</v>
      </c>
    </row>
    <row r="49" spans="1:4" ht="14.25">
      <c r="A49" s="112" t="s">
        <v>133</v>
      </c>
      <c r="B49" s="108" t="s">
        <v>118</v>
      </c>
      <c r="C49" s="109" t="s">
        <v>83</v>
      </c>
      <c r="D49" s="111">
        <f>D41-D42-D43-D45-D46-D47</f>
        <v>0</v>
      </c>
    </row>
    <row r="51" spans="1:10" ht="27.75" customHeight="1">
      <c r="A51" s="127" t="s">
        <v>136</v>
      </c>
      <c r="B51" s="127"/>
      <c r="C51" s="127"/>
      <c r="D51" s="127"/>
      <c r="E51" s="91"/>
      <c r="F51" s="91"/>
      <c r="G51" s="91"/>
      <c r="H51" s="91"/>
      <c r="I51" s="91"/>
      <c r="J51" s="91"/>
    </row>
    <row r="52" spans="1:4" ht="52.5">
      <c r="A52" s="102" t="s">
        <v>79</v>
      </c>
      <c r="B52" s="103" t="s">
        <v>80</v>
      </c>
      <c r="C52" s="103" t="s">
        <v>81</v>
      </c>
      <c r="D52" s="103" t="s">
        <v>98</v>
      </c>
    </row>
    <row r="53" spans="1:4" ht="39">
      <c r="A53" s="112">
        <v>41</v>
      </c>
      <c r="B53" s="105" t="s">
        <v>137</v>
      </c>
      <c r="C53" s="106" t="s">
        <v>83</v>
      </c>
      <c r="D53" s="111">
        <f>'по разделам'!K39</f>
        <v>0</v>
      </c>
    </row>
    <row r="54" spans="1:4" ht="14.25">
      <c r="A54" s="112" t="s">
        <v>126</v>
      </c>
      <c r="B54" s="108" t="s">
        <v>107</v>
      </c>
      <c r="C54" s="109" t="s">
        <v>83</v>
      </c>
      <c r="D54" s="111">
        <f>'по разделам'!K23</f>
        <v>0</v>
      </c>
    </row>
    <row r="55" spans="1:4" ht="14.25">
      <c r="A55" s="112" t="s">
        <v>127</v>
      </c>
      <c r="B55" s="108" t="s">
        <v>109</v>
      </c>
      <c r="C55" s="109" t="s">
        <v>83</v>
      </c>
      <c r="D55" s="111">
        <f>SUM('по разделам'!K12,'по разделам'!K35)</f>
        <v>0</v>
      </c>
    </row>
    <row r="56" spans="1:4" ht="14.25">
      <c r="A56" s="112" t="s">
        <v>128</v>
      </c>
      <c r="B56" s="108" t="s">
        <v>89</v>
      </c>
      <c r="C56" s="106" t="s">
        <v>120</v>
      </c>
      <c r="D56" s="111">
        <f>SUM('по разделам'!L12,'по разделам'!L35)</f>
        <v>0</v>
      </c>
    </row>
    <row r="57" spans="1:4" ht="14.25">
      <c r="A57" s="112" t="s">
        <v>129</v>
      </c>
      <c r="B57" s="108" t="s">
        <v>112</v>
      </c>
      <c r="C57" s="109" t="s">
        <v>83</v>
      </c>
      <c r="D57" s="111">
        <f>'по разделам'!K37</f>
        <v>0</v>
      </c>
    </row>
    <row r="58" spans="1:4" ht="14.25">
      <c r="A58" s="112" t="s">
        <v>130</v>
      </c>
      <c r="B58" s="108" t="s">
        <v>114</v>
      </c>
      <c r="C58" s="109" t="s">
        <v>83</v>
      </c>
      <c r="D58" s="111">
        <f>'по разделам'!K21</f>
        <v>0</v>
      </c>
    </row>
    <row r="59" spans="1:4" ht="26.25">
      <c r="A59" s="112" t="s">
        <v>131</v>
      </c>
      <c r="B59" s="108" t="s">
        <v>121</v>
      </c>
      <c r="C59" s="109" t="s">
        <v>83</v>
      </c>
      <c r="D59" s="111">
        <f>'по разделам'!K19</f>
        <v>0</v>
      </c>
    </row>
    <row r="60" spans="1:4" ht="14.25">
      <c r="A60" s="112" t="s">
        <v>132</v>
      </c>
      <c r="B60" s="108" t="s">
        <v>122</v>
      </c>
      <c r="C60" s="109" t="s">
        <v>83</v>
      </c>
      <c r="D60" s="111">
        <f>'по разделам'!L19</f>
        <v>0</v>
      </c>
    </row>
    <row r="61" spans="1:4" ht="14.25">
      <c r="A61" s="112" t="s">
        <v>133</v>
      </c>
      <c r="B61" s="108" t="s">
        <v>118</v>
      </c>
      <c r="C61" s="109" t="s">
        <v>83</v>
      </c>
      <c r="D61" s="111">
        <f>D53-D54-D55-D57-D58-D59</f>
        <v>0</v>
      </c>
    </row>
  </sheetData>
  <sheetProtection password="D692" sheet="1" formatColumns="0" formatRows="0"/>
  <mergeCells count="5">
    <mergeCell ref="A3:D3"/>
    <mergeCell ref="A15:D15"/>
    <mergeCell ref="A27:D27"/>
    <mergeCell ref="A39:D39"/>
    <mergeCell ref="A51:D5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02"/>
  <sheetViews>
    <sheetView zoomScalePageLayoutView="0" workbookViewId="0" topLeftCell="A17">
      <selection activeCell="BA23" sqref="BA23"/>
    </sheetView>
  </sheetViews>
  <sheetFormatPr defaultColWidth="9.140625" defaultRowHeight="15"/>
  <cols>
    <col min="2" max="2" width="27.57421875" style="5" customWidth="1"/>
    <col min="6" max="6" width="15.00390625" style="0" customWidth="1"/>
    <col min="7" max="8" width="9.421875" style="0" customWidth="1"/>
    <col min="11" max="11" width="11.28125" style="0" customWidth="1"/>
    <col min="46" max="46" width="13.00390625" style="0" customWidth="1"/>
    <col min="47" max="47" width="9.8515625" style="0" customWidth="1"/>
    <col min="53" max="54" width="14.7109375" style="0" customWidth="1"/>
  </cols>
  <sheetData>
    <row r="1" ht="14.25">
      <c r="B1" s="89" t="s">
        <v>142</v>
      </c>
    </row>
    <row r="2" ht="14.25">
      <c r="B2" s="89" t="s">
        <v>143</v>
      </c>
    </row>
    <row r="3" ht="14.25">
      <c r="B3" s="89" t="s">
        <v>144</v>
      </c>
    </row>
    <row r="5" spans="1:54" ht="21">
      <c r="A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4.25">
      <c r="A6" s="5"/>
      <c r="B6" s="6" t="s">
        <v>16</v>
      </c>
      <c r="C6" s="7">
        <v>1</v>
      </c>
      <c r="D6" s="8"/>
      <c r="E6" s="7">
        <v>2</v>
      </c>
      <c r="F6" s="9">
        <v>3</v>
      </c>
      <c r="G6" s="10">
        <v>4</v>
      </c>
      <c r="H6" s="11">
        <v>5</v>
      </c>
      <c r="I6" s="12"/>
      <c r="J6" s="10">
        <v>6</v>
      </c>
      <c r="K6" s="10">
        <v>7</v>
      </c>
      <c r="L6" s="11">
        <v>8</v>
      </c>
      <c r="M6" s="12"/>
      <c r="N6" s="11">
        <v>9</v>
      </c>
      <c r="O6" s="12"/>
      <c r="P6" s="10">
        <v>10</v>
      </c>
      <c r="Q6" s="10">
        <v>11</v>
      </c>
      <c r="R6" s="13">
        <v>12</v>
      </c>
      <c r="S6" s="14"/>
      <c r="T6" s="7">
        <v>13</v>
      </c>
      <c r="U6" s="8"/>
      <c r="V6" s="15">
        <v>14</v>
      </c>
      <c r="W6" s="7">
        <v>15</v>
      </c>
      <c r="X6" s="7">
        <v>16</v>
      </c>
      <c r="Y6" s="16">
        <v>17</v>
      </c>
      <c r="Z6" s="17"/>
      <c r="AA6" s="16">
        <v>18</v>
      </c>
      <c r="AB6" s="18"/>
      <c r="AC6" s="7">
        <v>19</v>
      </c>
      <c r="AD6" s="19"/>
      <c r="AE6" s="21">
        <v>20</v>
      </c>
      <c r="AF6" s="21"/>
      <c r="AG6" s="20">
        <v>21</v>
      </c>
      <c r="AH6" s="21"/>
      <c r="AI6" s="116">
        <v>22</v>
      </c>
      <c r="AJ6" s="19"/>
      <c r="AK6" s="21">
        <v>23</v>
      </c>
      <c r="AL6" s="21"/>
      <c r="AM6" s="7">
        <v>24</v>
      </c>
      <c r="AN6" s="21"/>
      <c r="AO6" s="116">
        <v>25</v>
      </c>
      <c r="AP6" s="19"/>
      <c r="AQ6" s="15">
        <v>26</v>
      </c>
      <c r="AR6" s="9">
        <v>27</v>
      </c>
      <c r="AS6" s="22"/>
      <c r="AT6" s="11">
        <v>28</v>
      </c>
      <c r="AU6" s="12"/>
      <c r="AV6" s="11">
        <v>29</v>
      </c>
      <c r="AW6" s="11">
        <v>30</v>
      </c>
      <c r="AX6" s="23"/>
      <c r="AY6" s="16">
        <v>31</v>
      </c>
      <c r="AZ6" s="18"/>
      <c r="BA6" s="13">
        <v>32</v>
      </c>
      <c r="BB6" s="73"/>
    </row>
    <row r="7" spans="1:54" ht="14.25">
      <c r="A7" s="5"/>
      <c r="B7" s="24"/>
      <c r="C7" s="25" t="s">
        <v>40</v>
      </c>
      <c r="D7" s="26"/>
      <c r="E7" s="25" t="s">
        <v>31</v>
      </c>
      <c r="F7" s="27" t="s">
        <v>32</v>
      </c>
      <c r="G7" s="28" t="s">
        <v>33</v>
      </c>
      <c r="H7" s="29" t="s">
        <v>43</v>
      </c>
      <c r="I7" s="30"/>
      <c r="J7" s="28" t="s">
        <v>34</v>
      </c>
      <c r="K7" s="28" t="s">
        <v>44</v>
      </c>
      <c r="L7" s="31" t="s">
        <v>35</v>
      </c>
      <c r="M7" s="32"/>
      <c r="N7" s="29" t="s">
        <v>36</v>
      </c>
      <c r="O7" s="30"/>
      <c r="P7" s="28" t="s">
        <v>25</v>
      </c>
      <c r="Q7" s="28" t="s">
        <v>37</v>
      </c>
      <c r="R7" s="33" t="s">
        <v>38</v>
      </c>
      <c r="S7" s="34"/>
      <c r="T7" s="25" t="s">
        <v>39</v>
      </c>
      <c r="U7" s="26"/>
      <c r="V7" s="35" t="s">
        <v>17</v>
      </c>
      <c r="W7" s="25" t="s">
        <v>18</v>
      </c>
      <c r="X7" s="25" t="s">
        <v>19</v>
      </c>
      <c r="Y7" s="36" t="s">
        <v>45</v>
      </c>
      <c r="Z7" s="37"/>
      <c r="AA7" s="36" t="s">
        <v>20</v>
      </c>
      <c r="AB7" s="37"/>
      <c r="AC7" s="25" t="s">
        <v>162</v>
      </c>
      <c r="AD7" s="26"/>
      <c r="AE7" s="38" t="s">
        <v>161</v>
      </c>
      <c r="AF7" s="38"/>
      <c r="AG7" s="38" t="s">
        <v>21</v>
      </c>
      <c r="AH7" s="38"/>
      <c r="AI7" s="25" t="s">
        <v>163</v>
      </c>
      <c r="AJ7" s="26"/>
      <c r="AK7" s="38" t="s">
        <v>101</v>
      </c>
      <c r="AL7" s="38"/>
      <c r="AM7" s="25" t="s">
        <v>22</v>
      </c>
      <c r="AN7" s="38"/>
      <c r="AO7" s="25" t="s">
        <v>102</v>
      </c>
      <c r="AP7" s="26"/>
      <c r="AQ7" s="35" t="s">
        <v>23</v>
      </c>
      <c r="AR7" s="27" t="s">
        <v>47</v>
      </c>
      <c r="AS7" s="39"/>
      <c r="AT7" s="29" t="s">
        <v>48</v>
      </c>
      <c r="AU7" s="30"/>
      <c r="AV7" s="29" t="s">
        <v>24</v>
      </c>
      <c r="AW7" s="29" t="s">
        <v>25</v>
      </c>
      <c r="AX7" s="40"/>
      <c r="AY7" s="36" t="s">
        <v>14</v>
      </c>
      <c r="AZ7" s="37"/>
      <c r="BA7" s="33" t="s">
        <v>49</v>
      </c>
      <c r="BB7" s="34"/>
    </row>
    <row r="8" spans="1:54" ht="30">
      <c r="A8" s="5"/>
      <c r="B8" s="41" t="s">
        <v>26</v>
      </c>
      <c r="C8" s="42" t="s">
        <v>27</v>
      </c>
      <c r="D8" s="43" t="s">
        <v>28</v>
      </c>
      <c r="E8" s="42" t="s">
        <v>27</v>
      </c>
      <c r="F8" s="44" t="s">
        <v>27</v>
      </c>
      <c r="G8" s="45" t="s">
        <v>27</v>
      </c>
      <c r="H8" s="45" t="s">
        <v>27</v>
      </c>
      <c r="I8" s="46" t="s">
        <v>29</v>
      </c>
      <c r="J8" s="45" t="s">
        <v>27</v>
      </c>
      <c r="K8" s="45" t="s">
        <v>27</v>
      </c>
      <c r="L8" s="45" t="s">
        <v>27</v>
      </c>
      <c r="M8" s="46" t="s">
        <v>29</v>
      </c>
      <c r="N8" s="45" t="s">
        <v>27</v>
      </c>
      <c r="O8" s="46" t="s">
        <v>29</v>
      </c>
      <c r="P8" s="45" t="s">
        <v>27</v>
      </c>
      <c r="Q8" s="45" t="s">
        <v>27</v>
      </c>
      <c r="R8" s="41" t="s">
        <v>27</v>
      </c>
      <c r="S8" s="47" t="s">
        <v>28</v>
      </c>
      <c r="T8" s="42" t="s">
        <v>27</v>
      </c>
      <c r="U8" s="43" t="s">
        <v>28</v>
      </c>
      <c r="V8" s="42" t="s">
        <v>27</v>
      </c>
      <c r="W8" s="42" t="s">
        <v>27</v>
      </c>
      <c r="X8" s="42" t="s">
        <v>27</v>
      </c>
      <c r="Y8" s="48" t="s">
        <v>27</v>
      </c>
      <c r="Z8" s="49" t="s">
        <v>28</v>
      </c>
      <c r="AA8" s="48" t="s">
        <v>27</v>
      </c>
      <c r="AB8" s="49" t="s">
        <v>28</v>
      </c>
      <c r="AC8" s="42" t="s">
        <v>27</v>
      </c>
      <c r="AD8" s="43" t="s">
        <v>28</v>
      </c>
      <c r="AE8" s="42" t="s">
        <v>27</v>
      </c>
      <c r="AF8" s="43" t="s">
        <v>28</v>
      </c>
      <c r="AG8" s="50" t="s">
        <v>27</v>
      </c>
      <c r="AH8" s="43" t="s">
        <v>28</v>
      </c>
      <c r="AI8" s="50" t="s">
        <v>27</v>
      </c>
      <c r="AJ8" s="43" t="s">
        <v>28</v>
      </c>
      <c r="AK8" s="50" t="s">
        <v>27</v>
      </c>
      <c r="AL8" s="43" t="s">
        <v>28</v>
      </c>
      <c r="AM8" s="42" t="s">
        <v>27</v>
      </c>
      <c r="AN8" s="43" t="s">
        <v>28</v>
      </c>
      <c r="AO8" s="42" t="s">
        <v>27</v>
      </c>
      <c r="AP8" s="43" t="s">
        <v>28</v>
      </c>
      <c r="AQ8" s="42" t="s">
        <v>27</v>
      </c>
      <c r="AR8" s="44" t="s">
        <v>27</v>
      </c>
      <c r="AS8" s="51" t="s">
        <v>28</v>
      </c>
      <c r="AT8" s="45" t="s">
        <v>27</v>
      </c>
      <c r="AU8" s="46" t="s">
        <v>29</v>
      </c>
      <c r="AV8" s="45" t="s">
        <v>27</v>
      </c>
      <c r="AW8" s="45" t="s">
        <v>27</v>
      </c>
      <c r="AX8" s="46" t="s">
        <v>30</v>
      </c>
      <c r="AY8" s="48" t="s">
        <v>27</v>
      </c>
      <c r="AZ8" s="49" t="s">
        <v>28</v>
      </c>
      <c r="BA8" s="52" t="s">
        <v>56</v>
      </c>
      <c r="BB8" s="52" t="s">
        <v>74</v>
      </c>
    </row>
    <row r="9" spans="1:54" ht="14.25">
      <c r="A9" s="5"/>
      <c r="B9" s="53" t="str">
        <f>'по разделам'!B3</f>
        <v>БУЗ</v>
      </c>
      <c r="C9" s="54">
        <f>'по разделам'!C8</f>
        <v>0</v>
      </c>
      <c r="D9" s="54">
        <f>'по разделам'!D8</f>
        <v>0</v>
      </c>
      <c r="E9" s="54">
        <f>'по разделам'!C9</f>
        <v>0</v>
      </c>
      <c r="F9" s="55">
        <f>'по разделам'!C10</f>
        <v>0</v>
      </c>
      <c r="G9" s="56">
        <f>'по разделам'!C11</f>
        <v>0</v>
      </c>
      <c r="H9" s="56">
        <f>'по разделам'!C12</f>
        <v>0</v>
      </c>
      <c r="I9" s="56">
        <f>'по разделам'!D12</f>
        <v>0</v>
      </c>
      <c r="J9" s="56">
        <f>'по разделам'!C13</f>
        <v>0</v>
      </c>
      <c r="K9" s="56">
        <f>'по разделам'!C14</f>
        <v>0</v>
      </c>
      <c r="L9" s="56">
        <f>'по разделам'!C15</f>
        <v>0</v>
      </c>
      <c r="M9" s="56">
        <f>'по разделам'!D15</f>
        <v>0</v>
      </c>
      <c r="N9" s="56">
        <f>'по разделам'!C16</f>
        <v>0</v>
      </c>
      <c r="O9" s="56">
        <f>'по разделам'!D16</f>
        <v>0</v>
      </c>
      <c r="P9" s="56">
        <f>'по разделам'!C17</f>
        <v>0</v>
      </c>
      <c r="Q9" s="56">
        <f>'по разделам'!C18</f>
        <v>0</v>
      </c>
      <c r="R9" s="57">
        <f>'по разделам'!C19</f>
        <v>0</v>
      </c>
      <c r="S9" s="57">
        <f>'по разделам'!D19</f>
        <v>0</v>
      </c>
      <c r="T9" s="54">
        <f>'по разделам'!C20</f>
        <v>0</v>
      </c>
      <c r="U9" s="54">
        <f>'по разделам'!D20</f>
        <v>0</v>
      </c>
      <c r="V9" s="54">
        <f>'по разделам'!C21</f>
        <v>0</v>
      </c>
      <c r="W9" s="54">
        <f>'по разделам'!C22</f>
        <v>0</v>
      </c>
      <c r="X9" s="54">
        <f>'по разделам'!C23</f>
        <v>0</v>
      </c>
      <c r="Y9" s="58">
        <f>'по разделам'!C24</f>
        <v>0</v>
      </c>
      <c r="Z9" s="58">
        <f>'по разделам'!D24</f>
        <v>0</v>
      </c>
      <c r="AA9" s="58">
        <f>'по разделам'!C25</f>
        <v>0</v>
      </c>
      <c r="AB9" s="58">
        <f>'по разделам'!D25</f>
        <v>0</v>
      </c>
      <c r="AC9" s="54">
        <f>'по разделам'!C26</f>
        <v>0</v>
      </c>
      <c r="AD9" s="54">
        <f>'по разделам'!D26</f>
        <v>0</v>
      </c>
      <c r="AE9" s="59">
        <f>'по разделам'!C27</f>
        <v>0</v>
      </c>
      <c r="AF9" s="59">
        <f>'по разделам'!D27</f>
        <v>0</v>
      </c>
      <c r="AG9" s="59">
        <f>'по разделам'!C28</f>
        <v>0</v>
      </c>
      <c r="AH9" s="54">
        <f>'по разделам'!D28</f>
        <v>0</v>
      </c>
      <c r="AI9" s="54">
        <f>'по разделам'!C29</f>
        <v>0</v>
      </c>
      <c r="AJ9" s="54">
        <f>'по разделам'!D29</f>
        <v>0</v>
      </c>
      <c r="AK9" s="54">
        <f>'по разделам'!C30</f>
        <v>0</v>
      </c>
      <c r="AL9" s="54">
        <f>'по разделам'!D30</f>
        <v>0</v>
      </c>
      <c r="AM9" s="54">
        <f>'по разделам'!C31</f>
        <v>0</v>
      </c>
      <c r="AN9" s="54">
        <f>'по разделам'!D31</f>
        <v>0</v>
      </c>
      <c r="AO9" s="54">
        <f>'по разделам'!C32</f>
        <v>0</v>
      </c>
      <c r="AP9" s="54">
        <f>'по разделам'!D32</f>
        <v>0</v>
      </c>
      <c r="AQ9" s="54">
        <f>'по разделам'!C33</f>
        <v>0</v>
      </c>
      <c r="AR9" s="55">
        <f>'по разделам'!C34</f>
        <v>0</v>
      </c>
      <c r="AS9" s="55">
        <f>'по разделам'!D34</f>
        <v>0</v>
      </c>
      <c r="AT9" s="56">
        <f>'по разделам'!C35</f>
        <v>0</v>
      </c>
      <c r="AU9" s="56">
        <f>'по разделам'!D35</f>
        <v>0</v>
      </c>
      <c r="AV9" s="56">
        <f>'по разделам'!C36</f>
        <v>0</v>
      </c>
      <c r="AW9" s="56">
        <f>'по разделам'!C37</f>
        <v>0</v>
      </c>
      <c r="AX9" s="56">
        <f>'по разделам'!D37</f>
        <v>0</v>
      </c>
      <c r="AY9" s="58">
        <f>'по разделам'!C38</f>
        <v>0</v>
      </c>
      <c r="AZ9" s="58">
        <f>'по разделам'!D38</f>
        <v>0</v>
      </c>
      <c r="BA9" s="57">
        <f>'по разделам'!C39</f>
        <v>0</v>
      </c>
      <c r="BB9" s="57">
        <f>'по разделам'!D39</f>
        <v>0</v>
      </c>
    </row>
    <row r="10" spans="1:54" ht="14.25">
      <c r="A10" s="5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1"/>
      <c r="AD10" s="61"/>
      <c r="AE10" s="61"/>
      <c r="AF10" s="61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4" ht="14.25">
      <c r="A11" s="5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1"/>
      <c r="AD11" s="61"/>
      <c r="AE11" s="61"/>
      <c r="AF11" s="61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ht="21">
      <c r="A12" s="4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14.25">
      <c r="A13" s="5"/>
      <c r="B13" s="6" t="s">
        <v>16</v>
      </c>
      <c r="C13" s="7">
        <v>1</v>
      </c>
      <c r="D13" s="8"/>
      <c r="E13" s="7">
        <v>2</v>
      </c>
      <c r="F13" s="9">
        <v>3</v>
      </c>
      <c r="G13" s="10">
        <v>4</v>
      </c>
      <c r="H13" s="11">
        <v>5</v>
      </c>
      <c r="I13" s="12"/>
      <c r="J13" s="10">
        <v>6</v>
      </c>
      <c r="K13" s="10">
        <v>7</v>
      </c>
      <c r="L13" s="11">
        <v>8</v>
      </c>
      <c r="M13" s="12"/>
      <c r="N13" s="11">
        <v>9</v>
      </c>
      <c r="O13" s="12"/>
      <c r="P13" s="10">
        <v>10</v>
      </c>
      <c r="Q13" s="10">
        <v>11</v>
      </c>
      <c r="R13" s="13">
        <v>12</v>
      </c>
      <c r="S13" s="14"/>
      <c r="T13" s="7">
        <v>13</v>
      </c>
      <c r="U13" s="8"/>
      <c r="V13" s="15">
        <v>14</v>
      </c>
      <c r="W13" s="7">
        <v>15</v>
      </c>
      <c r="X13" s="7">
        <v>16</v>
      </c>
      <c r="Y13" s="16">
        <v>17</v>
      </c>
      <c r="Z13" s="17"/>
      <c r="AA13" s="16">
        <v>18</v>
      </c>
      <c r="AB13" s="18"/>
      <c r="AC13" s="7">
        <v>19</v>
      </c>
      <c r="AD13" s="19"/>
      <c r="AE13" s="21"/>
      <c r="AF13" s="21"/>
      <c r="AG13" s="20">
        <v>20</v>
      </c>
      <c r="AH13" s="21"/>
      <c r="AI13" s="116"/>
      <c r="AJ13" s="19"/>
      <c r="AK13" s="21"/>
      <c r="AL13" s="21"/>
      <c r="AM13" s="7">
        <v>21</v>
      </c>
      <c r="AN13" s="21"/>
      <c r="AO13" s="116">
        <v>25</v>
      </c>
      <c r="AP13" s="19"/>
      <c r="AQ13" s="15">
        <v>22</v>
      </c>
      <c r="AR13" s="9">
        <v>23</v>
      </c>
      <c r="AS13" s="22"/>
      <c r="AT13" s="11">
        <v>24</v>
      </c>
      <c r="AU13" s="12"/>
      <c r="AV13" s="11">
        <v>25</v>
      </c>
      <c r="AW13" s="11">
        <v>26</v>
      </c>
      <c r="AX13" s="23"/>
      <c r="AY13" s="16">
        <v>27</v>
      </c>
      <c r="AZ13" s="18"/>
      <c r="BA13" s="13">
        <v>28</v>
      </c>
      <c r="BB13" s="73"/>
    </row>
    <row r="14" spans="1:54" ht="14.25">
      <c r="A14" s="5"/>
      <c r="B14" s="24"/>
      <c r="C14" s="25" t="s">
        <v>40</v>
      </c>
      <c r="D14" s="26"/>
      <c r="E14" s="25" t="s">
        <v>31</v>
      </c>
      <c r="F14" s="27" t="s">
        <v>32</v>
      </c>
      <c r="G14" s="28" t="s">
        <v>33</v>
      </c>
      <c r="H14" s="29" t="s">
        <v>43</v>
      </c>
      <c r="I14" s="30"/>
      <c r="J14" s="28" t="s">
        <v>34</v>
      </c>
      <c r="K14" s="28" t="s">
        <v>44</v>
      </c>
      <c r="L14" s="31" t="s">
        <v>35</v>
      </c>
      <c r="M14" s="32"/>
      <c r="N14" s="29" t="s">
        <v>36</v>
      </c>
      <c r="O14" s="30"/>
      <c r="P14" s="28" t="s">
        <v>25</v>
      </c>
      <c r="Q14" s="28" t="s">
        <v>37</v>
      </c>
      <c r="R14" s="33" t="s">
        <v>38</v>
      </c>
      <c r="S14" s="34"/>
      <c r="T14" s="25" t="s">
        <v>39</v>
      </c>
      <c r="U14" s="26"/>
      <c r="V14" s="35" t="s">
        <v>17</v>
      </c>
      <c r="W14" s="25" t="s">
        <v>18</v>
      </c>
      <c r="X14" s="25" t="s">
        <v>19</v>
      </c>
      <c r="Y14" s="36" t="s">
        <v>45</v>
      </c>
      <c r="Z14" s="37"/>
      <c r="AA14" s="36" t="s">
        <v>20</v>
      </c>
      <c r="AB14" s="37"/>
      <c r="AC14" s="25" t="s">
        <v>162</v>
      </c>
      <c r="AD14" s="26"/>
      <c r="AE14" s="38" t="s">
        <v>161</v>
      </c>
      <c r="AF14" s="38"/>
      <c r="AG14" s="38" t="s">
        <v>21</v>
      </c>
      <c r="AH14" s="38"/>
      <c r="AI14" s="25" t="s">
        <v>163</v>
      </c>
      <c r="AJ14" s="26"/>
      <c r="AK14" s="38" t="s">
        <v>101</v>
      </c>
      <c r="AL14" s="38"/>
      <c r="AM14" s="25" t="s">
        <v>22</v>
      </c>
      <c r="AN14" s="38"/>
      <c r="AO14" s="25" t="s">
        <v>102</v>
      </c>
      <c r="AP14" s="26"/>
      <c r="AQ14" s="35" t="s">
        <v>23</v>
      </c>
      <c r="AR14" s="27" t="s">
        <v>47</v>
      </c>
      <c r="AS14" s="39"/>
      <c r="AT14" s="29" t="s">
        <v>48</v>
      </c>
      <c r="AU14" s="30"/>
      <c r="AV14" s="29" t="s">
        <v>24</v>
      </c>
      <c r="AW14" s="29" t="s">
        <v>25</v>
      </c>
      <c r="AX14" s="40"/>
      <c r="AY14" s="36" t="s">
        <v>14</v>
      </c>
      <c r="AZ14" s="37"/>
      <c r="BA14" s="33" t="s">
        <v>49</v>
      </c>
      <c r="BB14" s="34"/>
    </row>
    <row r="15" spans="1:54" ht="30">
      <c r="A15" s="5"/>
      <c r="B15" s="41" t="s">
        <v>26</v>
      </c>
      <c r="C15" s="42" t="s">
        <v>27</v>
      </c>
      <c r="D15" s="43" t="s">
        <v>28</v>
      </c>
      <c r="E15" s="42" t="s">
        <v>27</v>
      </c>
      <c r="F15" s="44" t="s">
        <v>27</v>
      </c>
      <c r="G15" s="45" t="s">
        <v>27</v>
      </c>
      <c r="H15" s="45" t="s">
        <v>27</v>
      </c>
      <c r="I15" s="46" t="s">
        <v>29</v>
      </c>
      <c r="J15" s="45" t="s">
        <v>27</v>
      </c>
      <c r="K15" s="45" t="s">
        <v>27</v>
      </c>
      <c r="L15" s="45" t="s">
        <v>27</v>
      </c>
      <c r="M15" s="46" t="s">
        <v>29</v>
      </c>
      <c r="N15" s="45" t="s">
        <v>27</v>
      </c>
      <c r="O15" s="46" t="s">
        <v>29</v>
      </c>
      <c r="P15" s="45" t="s">
        <v>27</v>
      </c>
      <c r="Q15" s="45" t="s">
        <v>27</v>
      </c>
      <c r="R15" s="41" t="s">
        <v>27</v>
      </c>
      <c r="S15" s="47" t="s">
        <v>28</v>
      </c>
      <c r="T15" s="42" t="s">
        <v>27</v>
      </c>
      <c r="U15" s="43" t="s">
        <v>28</v>
      </c>
      <c r="V15" s="42" t="s">
        <v>27</v>
      </c>
      <c r="W15" s="42" t="s">
        <v>27</v>
      </c>
      <c r="X15" s="42" t="s">
        <v>27</v>
      </c>
      <c r="Y15" s="48" t="s">
        <v>27</v>
      </c>
      <c r="Z15" s="49" t="s">
        <v>28</v>
      </c>
      <c r="AA15" s="48" t="s">
        <v>27</v>
      </c>
      <c r="AB15" s="49" t="s">
        <v>28</v>
      </c>
      <c r="AC15" s="42" t="s">
        <v>27</v>
      </c>
      <c r="AD15" s="43" t="s">
        <v>28</v>
      </c>
      <c r="AE15" s="42" t="s">
        <v>27</v>
      </c>
      <c r="AF15" s="43" t="s">
        <v>28</v>
      </c>
      <c r="AG15" s="50" t="s">
        <v>27</v>
      </c>
      <c r="AH15" s="43" t="s">
        <v>28</v>
      </c>
      <c r="AI15" s="50" t="s">
        <v>27</v>
      </c>
      <c r="AJ15" s="43" t="s">
        <v>28</v>
      </c>
      <c r="AK15" s="50" t="s">
        <v>27</v>
      </c>
      <c r="AL15" s="43" t="s">
        <v>28</v>
      </c>
      <c r="AM15" s="42" t="s">
        <v>27</v>
      </c>
      <c r="AN15" s="43" t="s">
        <v>28</v>
      </c>
      <c r="AO15" s="42" t="s">
        <v>27</v>
      </c>
      <c r="AP15" s="43" t="s">
        <v>28</v>
      </c>
      <c r="AQ15" s="42" t="s">
        <v>27</v>
      </c>
      <c r="AR15" s="44" t="s">
        <v>27</v>
      </c>
      <c r="AS15" s="51" t="s">
        <v>28</v>
      </c>
      <c r="AT15" s="45" t="s">
        <v>27</v>
      </c>
      <c r="AU15" s="46" t="s">
        <v>29</v>
      </c>
      <c r="AV15" s="45" t="s">
        <v>27</v>
      </c>
      <c r="AW15" s="45" t="s">
        <v>27</v>
      </c>
      <c r="AX15" s="46" t="s">
        <v>30</v>
      </c>
      <c r="AY15" s="48" t="s">
        <v>27</v>
      </c>
      <c r="AZ15" s="49" t="s">
        <v>28</v>
      </c>
      <c r="BA15" s="52" t="s">
        <v>56</v>
      </c>
      <c r="BB15" s="52" t="s">
        <v>74</v>
      </c>
    </row>
    <row r="16" spans="1:54" ht="14.25">
      <c r="A16" s="5"/>
      <c r="B16" s="53" t="str">
        <f>'по разделам'!B3</f>
        <v>БУЗ</v>
      </c>
      <c r="C16" s="54">
        <f>'по разделам'!E8</f>
        <v>0</v>
      </c>
      <c r="D16" s="54">
        <f>'по разделам'!F8</f>
        <v>0</v>
      </c>
      <c r="E16" s="54">
        <f>'по разделам'!E9</f>
        <v>0</v>
      </c>
      <c r="F16" s="55">
        <f>'по разделам'!E10</f>
        <v>0</v>
      </c>
      <c r="G16" s="56">
        <f>'по разделам'!E11</f>
        <v>0</v>
      </c>
      <c r="H16" s="56">
        <f>'по разделам'!E12</f>
        <v>0</v>
      </c>
      <c r="I16" s="56">
        <f>'по разделам'!F12</f>
        <v>0</v>
      </c>
      <c r="J16" s="56">
        <f>'по разделам'!E13</f>
        <v>0</v>
      </c>
      <c r="K16" s="56">
        <f>'по разделам'!E14</f>
        <v>0</v>
      </c>
      <c r="L16" s="56">
        <f>'по разделам'!E15</f>
        <v>0</v>
      </c>
      <c r="M16" s="56">
        <f>'по разделам'!F15</f>
        <v>0</v>
      </c>
      <c r="N16" s="56">
        <f>'по разделам'!E16</f>
        <v>0</v>
      </c>
      <c r="O16" s="56">
        <f>'по разделам'!F16</f>
        <v>0</v>
      </c>
      <c r="P16" s="56">
        <f>'по разделам'!E17</f>
        <v>0</v>
      </c>
      <c r="Q16" s="56">
        <f>'по разделам'!E18</f>
        <v>0</v>
      </c>
      <c r="R16" s="57">
        <f>'по разделам'!E19</f>
        <v>0</v>
      </c>
      <c r="S16" s="57">
        <f>'по разделам'!F19</f>
        <v>0</v>
      </c>
      <c r="T16" s="54">
        <f>'по разделам'!E20</f>
        <v>0</v>
      </c>
      <c r="U16" s="54">
        <f>'по разделам'!F20</f>
        <v>0</v>
      </c>
      <c r="V16" s="54">
        <f>'по разделам'!E21</f>
        <v>0</v>
      </c>
      <c r="W16" s="54">
        <f>'по разделам'!E22</f>
        <v>0</v>
      </c>
      <c r="X16" s="54">
        <f>'по разделам'!E23</f>
        <v>0</v>
      </c>
      <c r="Y16" s="58">
        <f>'по разделам'!E24</f>
        <v>0</v>
      </c>
      <c r="Z16" s="58">
        <f>'по разделам'!F24</f>
        <v>0</v>
      </c>
      <c r="AA16" s="58">
        <f>'по разделам'!E25</f>
        <v>0</v>
      </c>
      <c r="AB16" s="58">
        <f>'по разделам'!F25</f>
        <v>0</v>
      </c>
      <c r="AC16" s="54">
        <f>'по разделам'!E26</f>
        <v>0</v>
      </c>
      <c r="AD16" s="54">
        <f>'по разделам'!F26</f>
        <v>0</v>
      </c>
      <c r="AE16" s="59">
        <f>'по разделам'!E27</f>
        <v>0</v>
      </c>
      <c r="AF16" s="59">
        <f>'по разделам'!F27</f>
        <v>0</v>
      </c>
      <c r="AG16" s="59">
        <f>'по разделам'!E28</f>
        <v>0</v>
      </c>
      <c r="AH16" s="54">
        <f>'по разделам'!F28</f>
        <v>0</v>
      </c>
      <c r="AI16" s="54">
        <f>'по разделам'!E29</f>
        <v>0</v>
      </c>
      <c r="AJ16" s="54">
        <f>'по разделам'!F29</f>
        <v>0</v>
      </c>
      <c r="AK16" s="54">
        <f>'по разделам'!E30</f>
        <v>0</v>
      </c>
      <c r="AL16" s="54">
        <f>'по разделам'!F30</f>
        <v>0</v>
      </c>
      <c r="AM16" s="54">
        <f>'по разделам'!E31</f>
        <v>0</v>
      </c>
      <c r="AN16" s="54">
        <f>'по разделам'!F31</f>
        <v>0</v>
      </c>
      <c r="AO16" s="54">
        <f>'по разделам'!E32</f>
        <v>0</v>
      </c>
      <c r="AP16" s="54">
        <f>'по разделам'!F32</f>
        <v>0</v>
      </c>
      <c r="AQ16" s="54">
        <f>'по разделам'!E33</f>
        <v>0</v>
      </c>
      <c r="AR16" s="55">
        <f>'по разделам'!E34</f>
        <v>0</v>
      </c>
      <c r="AS16" s="55">
        <f>'по разделам'!F34</f>
        <v>0</v>
      </c>
      <c r="AT16" s="56">
        <f>'по разделам'!E35</f>
        <v>0</v>
      </c>
      <c r="AU16" s="56">
        <f>'по разделам'!F35</f>
        <v>0</v>
      </c>
      <c r="AV16" s="56">
        <f>'по разделам'!E36</f>
        <v>0</v>
      </c>
      <c r="AW16" s="56">
        <f>'по разделам'!E37</f>
        <v>0</v>
      </c>
      <c r="AX16" s="56">
        <f>'по разделам'!F37</f>
        <v>0</v>
      </c>
      <c r="AY16" s="58">
        <f>'по разделам'!E38</f>
        <v>0</v>
      </c>
      <c r="AZ16" s="58">
        <f>'по разделам'!F38</f>
        <v>0</v>
      </c>
      <c r="BA16" s="57">
        <f>'по разделам'!E39</f>
        <v>0</v>
      </c>
      <c r="BB16" s="57">
        <f>'по разделам'!F39</f>
        <v>0</v>
      </c>
    </row>
    <row r="17" spans="1:54" ht="14.25">
      <c r="A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2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4.2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21">
      <c r="A19" s="4" t="s">
        <v>50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4.25">
      <c r="A20" s="5"/>
      <c r="B20" s="6" t="s">
        <v>16</v>
      </c>
      <c r="C20" s="7">
        <v>1</v>
      </c>
      <c r="D20" s="8"/>
      <c r="E20" s="7">
        <v>2</v>
      </c>
      <c r="F20" s="9">
        <v>3</v>
      </c>
      <c r="G20" s="10">
        <v>4</v>
      </c>
      <c r="H20" s="11">
        <v>5</v>
      </c>
      <c r="I20" s="12"/>
      <c r="J20" s="10">
        <v>6</v>
      </c>
      <c r="K20" s="10">
        <v>7</v>
      </c>
      <c r="L20" s="11">
        <v>8</v>
      </c>
      <c r="M20" s="12"/>
      <c r="N20" s="11">
        <v>9</v>
      </c>
      <c r="O20" s="12"/>
      <c r="P20" s="10">
        <v>10</v>
      </c>
      <c r="Q20" s="10">
        <v>11</v>
      </c>
      <c r="R20" s="13">
        <v>12</v>
      </c>
      <c r="S20" s="14"/>
      <c r="T20" s="7">
        <v>13</v>
      </c>
      <c r="U20" s="8"/>
      <c r="V20" s="15">
        <v>14</v>
      </c>
      <c r="W20" s="7">
        <v>15</v>
      </c>
      <c r="X20" s="7">
        <v>16</v>
      </c>
      <c r="Y20" s="16">
        <v>17</v>
      </c>
      <c r="Z20" s="17"/>
      <c r="AA20" s="16">
        <v>18</v>
      </c>
      <c r="AB20" s="18"/>
      <c r="AC20" s="7">
        <v>19</v>
      </c>
      <c r="AD20" s="19"/>
      <c r="AE20" s="21"/>
      <c r="AF20" s="21"/>
      <c r="AG20" s="20">
        <v>20</v>
      </c>
      <c r="AH20" s="21"/>
      <c r="AI20" s="116"/>
      <c r="AJ20" s="19"/>
      <c r="AK20" s="21"/>
      <c r="AL20" s="21"/>
      <c r="AM20" s="7">
        <v>21</v>
      </c>
      <c r="AN20" s="21"/>
      <c r="AO20" s="116">
        <v>25</v>
      </c>
      <c r="AP20" s="19"/>
      <c r="AQ20" s="15">
        <v>22</v>
      </c>
      <c r="AR20" s="9">
        <v>23</v>
      </c>
      <c r="AS20" s="22"/>
      <c r="AT20" s="11">
        <v>24</v>
      </c>
      <c r="AU20" s="12"/>
      <c r="AV20" s="11">
        <v>25</v>
      </c>
      <c r="AW20" s="11">
        <v>26</v>
      </c>
      <c r="AX20" s="23"/>
      <c r="AY20" s="16">
        <v>27</v>
      </c>
      <c r="AZ20" s="18"/>
      <c r="BA20" s="13">
        <v>28</v>
      </c>
      <c r="BB20" s="73"/>
    </row>
    <row r="21" spans="1:54" ht="14.25">
      <c r="A21" s="5"/>
      <c r="B21" s="24"/>
      <c r="C21" s="25" t="s">
        <v>40</v>
      </c>
      <c r="D21" s="26"/>
      <c r="E21" s="25" t="s">
        <v>31</v>
      </c>
      <c r="F21" s="27" t="s">
        <v>32</v>
      </c>
      <c r="G21" s="28" t="s">
        <v>33</v>
      </c>
      <c r="H21" s="29" t="s">
        <v>43</v>
      </c>
      <c r="I21" s="30"/>
      <c r="J21" s="28" t="s">
        <v>34</v>
      </c>
      <c r="K21" s="28" t="s">
        <v>44</v>
      </c>
      <c r="L21" s="31" t="s">
        <v>35</v>
      </c>
      <c r="M21" s="32"/>
      <c r="N21" s="29" t="s">
        <v>36</v>
      </c>
      <c r="O21" s="30"/>
      <c r="P21" s="28" t="s">
        <v>25</v>
      </c>
      <c r="Q21" s="28" t="s">
        <v>37</v>
      </c>
      <c r="R21" s="33" t="s">
        <v>38</v>
      </c>
      <c r="S21" s="34"/>
      <c r="T21" s="25" t="s">
        <v>39</v>
      </c>
      <c r="U21" s="26"/>
      <c r="V21" s="35" t="s">
        <v>17</v>
      </c>
      <c r="W21" s="25" t="s">
        <v>18</v>
      </c>
      <c r="X21" s="25" t="s">
        <v>19</v>
      </c>
      <c r="Y21" s="36" t="s">
        <v>45</v>
      </c>
      <c r="Z21" s="37"/>
      <c r="AA21" s="36" t="s">
        <v>20</v>
      </c>
      <c r="AB21" s="37"/>
      <c r="AC21" s="25" t="s">
        <v>162</v>
      </c>
      <c r="AD21" s="26"/>
      <c r="AE21" s="38" t="s">
        <v>161</v>
      </c>
      <c r="AF21" s="38"/>
      <c r="AG21" s="38" t="s">
        <v>21</v>
      </c>
      <c r="AH21" s="38"/>
      <c r="AI21" s="25" t="s">
        <v>163</v>
      </c>
      <c r="AJ21" s="26"/>
      <c r="AK21" s="38" t="s">
        <v>101</v>
      </c>
      <c r="AL21" s="38"/>
      <c r="AM21" s="25" t="s">
        <v>22</v>
      </c>
      <c r="AN21" s="38"/>
      <c r="AO21" s="25" t="s">
        <v>102</v>
      </c>
      <c r="AP21" s="26"/>
      <c r="AQ21" s="35" t="s">
        <v>23</v>
      </c>
      <c r="AR21" s="27" t="s">
        <v>47</v>
      </c>
      <c r="AS21" s="39"/>
      <c r="AT21" s="29" t="s">
        <v>48</v>
      </c>
      <c r="AU21" s="30"/>
      <c r="AV21" s="29" t="s">
        <v>24</v>
      </c>
      <c r="AW21" s="29" t="s">
        <v>25</v>
      </c>
      <c r="AX21" s="40"/>
      <c r="AY21" s="36" t="s">
        <v>14</v>
      </c>
      <c r="AZ21" s="37"/>
      <c r="BA21" s="33" t="s">
        <v>49</v>
      </c>
      <c r="BB21" s="34"/>
    </row>
    <row r="22" spans="1:54" ht="30">
      <c r="A22" s="5"/>
      <c r="B22" s="41" t="s">
        <v>26</v>
      </c>
      <c r="C22" s="42" t="s">
        <v>27</v>
      </c>
      <c r="D22" s="43" t="s">
        <v>28</v>
      </c>
      <c r="E22" s="42" t="s">
        <v>27</v>
      </c>
      <c r="F22" s="44" t="s">
        <v>27</v>
      </c>
      <c r="G22" s="45" t="s">
        <v>27</v>
      </c>
      <c r="H22" s="45" t="s">
        <v>27</v>
      </c>
      <c r="I22" s="46" t="s">
        <v>29</v>
      </c>
      <c r="J22" s="45" t="s">
        <v>27</v>
      </c>
      <c r="K22" s="45" t="s">
        <v>27</v>
      </c>
      <c r="L22" s="45" t="s">
        <v>27</v>
      </c>
      <c r="M22" s="46" t="s">
        <v>29</v>
      </c>
      <c r="N22" s="45" t="s">
        <v>27</v>
      </c>
      <c r="O22" s="46" t="s">
        <v>29</v>
      </c>
      <c r="P22" s="45" t="s">
        <v>27</v>
      </c>
      <c r="Q22" s="45" t="s">
        <v>27</v>
      </c>
      <c r="R22" s="41" t="s">
        <v>27</v>
      </c>
      <c r="S22" s="47" t="s">
        <v>28</v>
      </c>
      <c r="T22" s="42" t="s">
        <v>27</v>
      </c>
      <c r="U22" s="43" t="s">
        <v>28</v>
      </c>
      <c r="V22" s="42" t="s">
        <v>27</v>
      </c>
      <c r="W22" s="42" t="s">
        <v>27</v>
      </c>
      <c r="X22" s="42" t="s">
        <v>27</v>
      </c>
      <c r="Y22" s="48" t="s">
        <v>27</v>
      </c>
      <c r="Z22" s="49" t="s">
        <v>28</v>
      </c>
      <c r="AA22" s="48" t="s">
        <v>27</v>
      </c>
      <c r="AB22" s="49" t="s">
        <v>28</v>
      </c>
      <c r="AC22" s="42" t="s">
        <v>27</v>
      </c>
      <c r="AD22" s="43" t="s">
        <v>28</v>
      </c>
      <c r="AE22" s="42" t="s">
        <v>27</v>
      </c>
      <c r="AF22" s="43" t="s">
        <v>28</v>
      </c>
      <c r="AG22" s="50" t="s">
        <v>27</v>
      </c>
      <c r="AH22" s="43" t="s">
        <v>28</v>
      </c>
      <c r="AI22" s="50" t="s">
        <v>27</v>
      </c>
      <c r="AJ22" s="43" t="s">
        <v>28</v>
      </c>
      <c r="AK22" s="50" t="s">
        <v>27</v>
      </c>
      <c r="AL22" s="43" t="s">
        <v>28</v>
      </c>
      <c r="AM22" s="42" t="s">
        <v>27</v>
      </c>
      <c r="AN22" s="43" t="s">
        <v>28</v>
      </c>
      <c r="AO22" s="42" t="s">
        <v>27</v>
      </c>
      <c r="AP22" s="43" t="s">
        <v>28</v>
      </c>
      <c r="AQ22" s="42" t="s">
        <v>27</v>
      </c>
      <c r="AR22" s="44" t="s">
        <v>27</v>
      </c>
      <c r="AS22" s="51" t="s">
        <v>28</v>
      </c>
      <c r="AT22" s="45" t="s">
        <v>27</v>
      </c>
      <c r="AU22" s="46" t="s">
        <v>29</v>
      </c>
      <c r="AV22" s="45" t="s">
        <v>27</v>
      </c>
      <c r="AW22" s="45" t="s">
        <v>27</v>
      </c>
      <c r="AX22" s="46" t="s">
        <v>30</v>
      </c>
      <c r="AY22" s="48" t="s">
        <v>27</v>
      </c>
      <c r="AZ22" s="49" t="s">
        <v>28</v>
      </c>
      <c r="BA22" s="52" t="s">
        <v>56</v>
      </c>
      <c r="BB22" s="52" t="s">
        <v>74</v>
      </c>
    </row>
    <row r="23" spans="1:54" ht="14.25">
      <c r="A23" s="5"/>
      <c r="B23" s="53" t="str">
        <f>'по разделам'!B3</f>
        <v>БУЗ</v>
      </c>
      <c r="C23" s="54">
        <f>'по разделам'!G8</f>
        <v>0</v>
      </c>
      <c r="D23" s="54">
        <f>'по разделам'!H8</f>
        <v>0</v>
      </c>
      <c r="E23" s="54">
        <f>'по разделам'!G9</f>
        <v>0</v>
      </c>
      <c r="F23" s="55">
        <f>'по разделам'!G10</f>
        <v>0</v>
      </c>
      <c r="G23" s="56">
        <f>'по разделам'!G11</f>
        <v>0</v>
      </c>
      <c r="H23" s="56">
        <f>'по разделам'!G12</f>
        <v>0</v>
      </c>
      <c r="I23" s="56">
        <f>'по разделам'!H12</f>
        <v>0</v>
      </c>
      <c r="J23" s="56">
        <f>'по разделам'!G13</f>
        <v>0</v>
      </c>
      <c r="K23" s="56">
        <f>'по разделам'!G14</f>
        <v>0</v>
      </c>
      <c r="L23" s="56">
        <f>'по разделам'!G15</f>
        <v>0</v>
      </c>
      <c r="M23" s="56">
        <f>'по разделам'!H15</f>
        <v>0</v>
      </c>
      <c r="N23" s="56">
        <f>'по разделам'!G16</f>
        <v>0</v>
      </c>
      <c r="O23" s="56">
        <f>'по разделам'!H16</f>
        <v>0</v>
      </c>
      <c r="P23" s="56">
        <f>'по разделам'!G17</f>
        <v>0</v>
      </c>
      <c r="Q23" s="56">
        <f>'по разделам'!G18</f>
        <v>0</v>
      </c>
      <c r="R23" s="57">
        <f>'по разделам'!G19</f>
        <v>0</v>
      </c>
      <c r="S23" s="57">
        <f>'по разделам'!H19</f>
        <v>0</v>
      </c>
      <c r="T23" s="54">
        <f>'по разделам'!G20</f>
        <v>0</v>
      </c>
      <c r="U23" s="54">
        <f>'по разделам'!H20</f>
        <v>0</v>
      </c>
      <c r="V23" s="54">
        <f>'по разделам'!G21</f>
        <v>0</v>
      </c>
      <c r="W23" s="54">
        <f>'по разделам'!G22</f>
        <v>0</v>
      </c>
      <c r="X23" s="54">
        <f>'по разделам'!G23</f>
        <v>0</v>
      </c>
      <c r="Y23" s="58">
        <f>'по разделам'!G24</f>
        <v>0</v>
      </c>
      <c r="Z23" s="58">
        <f>'по разделам'!H24</f>
        <v>0</v>
      </c>
      <c r="AA23" s="58">
        <f>'по разделам'!G25</f>
        <v>0</v>
      </c>
      <c r="AB23" s="58">
        <f>'по разделам'!H25</f>
        <v>0</v>
      </c>
      <c r="AC23" s="54">
        <f>'по разделам'!G26</f>
        <v>0</v>
      </c>
      <c r="AD23" s="54">
        <f>'по разделам'!H26</f>
        <v>0</v>
      </c>
      <c r="AE23" s="59">
        <f>'по разделам'!G27</f>
        <v>0</v>
      </c>
      <c r="AF23" s="59">
        <f>'по разделам'!H27</f>
        <v>0</v>
      </c>
      <c r="AG23" s="59">
        <f>'по разделам'!G28</f>
        <v>0</v>
      </c>
      <c r="AH23" s="54">
        <f>'по разделам'!H28</f>
        <v>0</v>
      </c>
      <c r="AI23" s="54">
        <f>'по разделам'!G29</f>
        <v>0</v>
      </c>
      <c r="AJ23" s="54">
        <f>'по разделам'!H29</f>
        <v>0</v>
      </c>
      <c r="AK23" s="54">
        <f>'по разделам'!G30</f>
        <v>0</v>
      </c>
      <c r="AL23" s="54">
        <f>'по разделам'!H30</f>
        <v>0</v>
      </c>
      <c r="AM23" s="54">
        <f>'по разделам'!G31</f>
        <v>0</v>
      </c>
      <c r="AN23" s="54">
        <f>'по разделам'!H31</f>
        <v>0</v>
      </c>
      <c r="AO23" s="54"/>
      <c r="AP23" s="54"/>
      <c r="AQ23" s="54">
        <f>'по разделам'!G33</f>
        <v>0</v>
      </c>
      <c r="AR23" s="55">
        <f>'по разделам'!G34</f>
        <v>0</v>
      </c>
      <c r="AS23" s="55">
        <f>'по разделам'!H34</f>
        <v>0</v>
      </c>
      <c r="AT23" s="56">
        <f>'по разделам'!G35</f>
        <v>0</v>
      </c>
      <c r="AU23" s="56">
        <f>'по разделам'!H35</f>
        <v>0</v>
      </c>
      <c r="AV23" s="56">
        <f>'по разделам'!G36</f>
        <v>0</v>
      </c>
      <c r="AW23" s="56">
        <f>'по разделам'!G37</f>
        <v>0</v>
      </c>
      <c r="AX23" s="56">
        <f>'по разделам'!H37</f>
        <v>0</v>
      </c>
      <c r="AY23" s="58">
        <f>'по разделам'!G38</f>
        <v>0</v>
      </c>
      <c r="AZ23" s="58">
        <f>'по разделам'!H38</f>
        <v>0</v>
      </c>
      <c r="BA23" s="57">
        <f>'по разделам'!G39</f>
        <v>0</v>
      </c>
      <c r="BB23" s="57">
        <f>'по разделам'!H39</f>
        <v>0</v>
      </c>
    </row>
    <row r="24" spans="1:54" ht="14.25">
      <c r="A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4.25">
      <c r="A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21">
      <c r="A26" s="4" t="s">
        <v>51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4.25">
      <c r="A27" s="5"/>
      <c r="B27" s="6" t="s">
        <v>16</v>
      </c>
      <c r="C27" s="7">
        <v>1</v>
      </c>
      <c r="D27" s="8"/>
      <c r="E27" s="7">
        <v>2</v>
      </c>
      <c r="F27" s="9">
        <v>3</v>
      </c>
      <c r="G27" s="10">
        <v>4</v>
      </c>
      <c r="H27" s="11">
        <v>5</v>
      </c>
      <c r="I27" s="12"/>
      <c r="J27" s="10">
        <v>6</v>
      </c>
      <c r="K27" s="10">
        <v>7</v>
      </c>
      <c r="L27" s="11">
        <v>8</v>
      </c>
      <c r="M27" s="12"/>
      <c r="N27" s="11">
        <v>9</v>
      </c>
      <c r="O27" s="12"/>
      <c r="P27" s="10">
        <v>10</v>
      </c>
      <c r="Q27" s="10">
        <v>11</v>
      </c>
      <c r="R27" s="13">
        <v>12</v>
      </c>
      <c r="S27" s="14"/>
      <c r="T27" s="7">
        <v>13</v>
      </c>
      <c r="U27" s="8"/>
      <c r="V27" s="15">
        <v>14</v>
      </c>
      <c r="W27" s="7">
        <v>15</v>
      </c>
      <c r="X27" s="7">
        <v>16</v>
      </c>
      <c r="Y27" s="16">
        <v>17</v>
      </c>
      <c r="Z27" s="17"/>
      <c r="AA27" s="16">
        <v>18</v>
      </c>
      <c r="AB27" s="18"/>
      <c r="AC27" s="7">
        <v>19</v>
      </c>
      <c r="AD27" s="19"/>
      <c r="AE27" s="21"/>
      <c r="AF27" s="21"/>
      <c r="AG27" s="20">
        <v>20</v>
      </c>
      <c r="AH27" s="21"/>
      <c r="AI27" s="116"/>
      <c r="AJ27" s="19"/>
      <c r="AK27" s="21"/>
      <c r="AL27" s="21"/>
      <c r="AM27" s="7">
        <v>21</v>
      </c>
      <c r="AN27" s="21"/>
      <c r="AO27" s="116">
        <v>25</v>
      </c>
      <c r="AP27" s="19"/>
      <c r="AQ27" s="15">
        <v>22</v>
      </c>
      <c r="AR27" s="9">
        <v>23</v>
      </c>
      <c r="AS27" s="22"/>
      <c r="AT27" s="11">
        <v>24</v>
      </c>
      <c r="AU27" s="12"/>
      <c r="AV27" s="11">
        <v>25</v>
      </c>
      <c r="AW27" s="11">
        <v>26</v>
      </c>
      <c r="AX27" s="23"/>
      <c r="AY27" s="16">
        <v>27</v>
      </c>
      <c r="AZ27" s="18"/>
      <c r="BA27" s="13">
        <v>28</v>
      </c>
      <c r="BB27" s="73"/>
    </row>
    <row r="28" spans="1:54" ht="14.25">
      <c r="A28" s="5"/>
      <c r="B28" s="24"/>
      <c r="C28" s="25" t="s">
        <v>40</v>
      </c>
      <c r="D28" s="26"/>
      <c r="E28" s="25" t="s">
        <v>31</v>
      </c>
      <c r="F28" s="27" t="s">
        <v>32</v>
      </c>
      <c r="G28" s="28" t="s">
        <v>33</v>
      </c>
      <c r="H28" s="29" t="s">
        <v>43</v>
      </c>
      <c r="I28" s="30"/>
      <c r="J28" s="28" t="s">
        <v>34</v>
      </c>
      <c r="K28" s="28" t="s">
        <v>44</v>
      </c>
      <c r="L28" s="31" t="s">
        <v>35</v>
      </c>
      <c r="M28" s="32"/>
      <c r="N28" s="29" t="s">
        <v>36</v>
      </c>
      <c r="O28" s="30"/>
      <c r="P28" s="28" t="s">
        <v>25</v>
      </c>
      <c r="Q28" s="28" t="s">
        <v>37</v>
      </c>
      <c r="R28" s="33" t="s">
        <v>38</v>
      </c>
      <c r="S28" s="34"/>
      <c r="T28" s="25" t="s">
        <v>39</v>
      </c>
      <c r="U28" s="26"/>
      <c r="V28" s="35" t="s">
        <v>17</v>
      </c>
      <c r="W28" s="25" t="s">
        <v>18</v>
      </c>
      <c r="X28" s="25" t="s">
        <v>19</v>
      </c>
      <c r="Y28" s="36" t="s">
        <v>45</v>
      </c>
      <c r="Z28" s="37"/>
      <c r="AA28" s="36" t="s">
        <v>20</v>
      </c>
      <c r="AB28" s="37"/>
      <c r="AC28" s="25" t="s">
        <v>162</v>
      </c>
      <c r="AD28" s="26"/>
      <c r="AE28" s="38" t="s">
        <v>161</v>
      </c>
      <c r="AF28" s="38"/>
      <c r="AG28" s="38" t="s">
        <v>21</v>
      </c>
      <c r="AH28" s="38"/>
      <c r="AI28" s="25" t="s">
        <v>163</v>
      </c>
      <c r="AJ28" s="26"/>
      <c r="AK28" s="38" t="s">
        <v>101</v>
      </c>
      <c r="AL28" s="38"/>
      <c r="AM28" s="25" t="s">
        <v>22</v>
      </c>
      <c r="AN28" s="38"/>
      <c r="AO28" s="25" t="s">
        <v>102</v>
      </c>
      <c r="AP28" s="26"/>
      <c r="AQ28" s="35" t="s">
        <v>23</v>
      </c>
      <c r="AR28" s="27" t="s">
        <v>47</v>
      </c>
      <c r="AS28" s="39"/>
      <c r="AT28" s="29" t="s">
        <v>48</v>
      </c>
      <c r="AU28" s="30"/>
      <c r="AV28" s="29" t="s">
        <v>24</v>
      </c>
      <c r="AW28" s="29" t="s">
        <v>25</v>
      </c>
      <c r="AX28" s="40"/>
      <c r="AY28" s="36" t="s">
        <v>14</v>
      </c>
      <c r="AZ28" s="37"/>
      <c r="BA28" s="33" t="s">
        <v>49</v>
      </c>
      <c r="BB28" s="34"/>
    </row>
    <row r="29" spans="1:54" ht="30">
      <c r="A29" s="5"/>
      <c r="B29" s="41" t="s">
        <v>26</v>
      </c>
      <c r="C29" s="42" t="s">
        <v>27</v>
      </c>
      <c r="D29" s="43" t="s">
        <v>28</v>
      </c>
      <c r="E29" s="42" t="s">
        <v>27</v>
      </c>
      <c r="F29" s="44" t="s">
        <v>27</v>
      </c>
      <c r="G29" s="45" t="s">
        <v>27</v>
      </c>
      <c r="H29" s="45" t="s">
        <v>27</v>
      </c>
      <c r="I29" s="46" t="s">
        <v>29</v>
      </c>
      <c r="J29" s="45" t="s">
        <v>27</v>
      </c>
      <c r="K29" s="45" t="s">
        <v>27</v>
      </c>
      <c r="L29" s="45" t="s">
        <v>27</v>
      </c>
      <c r="M29" s="46" t="s">
        <v>29</v>
      </c>
      <c r="N29" s="45" t="s">
        <v>27</v>
      </c>
      <c r="O29" s="46" t="s">
        <v>29</v>
      </c>
      <c r="P29" s="45" t="s">
        <v>27</v>
      </c>
      <c r="Q29" s="45" t="s">
        <v>27</v>
      </c>
      <c r="R29" s="41" t="s">
        <v>27</v>
      </c>
      <c r="S29" s="47" t="s">
        <v>28</v>
      </c>
      <c r="T29" s="42" t="s">
        <v>27</v>
      </c>
      <c r="U29" s="43" t="s">
        <v>28</v>
      </c>
      <c r="V29" s="42" t="s">
        <v>27</v>
      </c>
      <c r="W29" s="42" t="s">
        <v>27</v>
      </c>
      <c r="X29" s="42" t="s">
        <v>27</v>
      </c>
      <c r="Y29" s="48" t="s">
        <v>27</v>
      </c>
      <c r="Z29" s="49" t="s">
        <v>28</v>
      </c>
      <c r="AA29" s="48" t="s">
        <v>27</v>
      </c>
      <c r="AB29" s="49" t="s">
        <v>28</v>
      </c>
      <c r="AC29" s="42" t="s">
        <v>27</v>
      </c>
      <c r="AD29" s="43" t="s">
        <v>28</v>
      </c>
      <c r="AE29" s="42" t="s">
        <v>27</v>
      </c>
      <c r="AF29" s="43" t="s">
        <v>28</v>
      </c>
      <c r="AG29" s="50" t="s">
        <v>27</v>
      </c>
      <c r="AH29" s="43" t="s">
        <v>28</v>
      </c>
      <c r="AI29" s="50" t="s">
        <v>27</v>
      </c>
      <c r="AJ29" s="43" t="s">
        <v>28</v>
      </c>
      <c r="AK29" s="50" t="s">
        <v>27</v>
      </c>
      <c r="AL29" s="43" t="s">
        <v>28</v>
      </c>
      <c r="AM29" s="42" t="s">
        <v>27</v>
      </c>
      <c r="AN29" s="43" t="s">
        <v>28</v>
      </c>
      <c r="AO29" s="42" t="s">
        <v>27</v>
      </c>
      <c r="AP29" s="43" t="s">
        <v>28</v>
      </c>
      <c r="AQ29" s="42" t="s">
        <v>27</v>
      </c>
      <c r="AR29" s="44" t="s">
        <v>27</v>
      </c>
      <c r="AS29" s="51" t="s">
        <v>28</v>
      </c>
      <c r="AT29" s="45" t="s">
        <v>27</v>
      </c>
      <c r="AU29" s="46" t="s">
        <v>29</v>
      </c>
      <c r="AV29" s="45" t="s">
        <v>27</v>
      </c>
      <c r="AW29" s="45" t="s">
        <v>27</v>
      </c>
      <c r="AX29" s="46" t="s">
        <v>30</v>
      </c>
      <c r="AY29" s="48" t="s">
        <v>27</v>
      </c>
      <c r="AZ29" s="49" t="s">
        <v>28</v>
      </c>
      <c r="BA29" s="52" t="s">
        <v>56</v>
      </c>
      <c r="BB29" s="52" t="s">
        <v>74</v>
      </c>
    </row>
    <row r="30" spans="1:54" ht="14.25">
      <c r="A30" s="5"/>
      <c r="B30" s="53" t="str">
        <f>'по разделам'!B3</f>
        <v>БУЗ</v>
      </c>
      <c r="C30" s="54">
        <f>'по разделам'!I8</f>
        <v>0</v>
      </c>
      <c r="D30" s="54">
        <f>'по разделам'!J8</f>
        <v>0</v>
      </c>
      <c r="E30" s="54">
        <f>'по разделам'!I9</f>
        <v>0</v>
      </c>
      <c r="F30" s="55">
        <f>'по разделам'!I10</f>
        <v>0</v>
      </c>
      <c r="G30" s="56">
        <f>'по разделам'!I11</f>
        <v>0</v>
      </c>
      <c r="H30" s="56">
        <f>'по разделам'!I12</f>
        <v>0</v>
      </c>
      <c r="I30" s="56">
        <f>'по разделам'!J12</f>
        <v>0</v>
      </c>
      <c r="J30" s="56">
        <f>'по разделам'!I13</f>
        <v>0</v>
      </c>
      <c r="K30" s="56">
        <f>'по разделам'!I14</f>
        <v>0</v>
      </c>
      <c r="L30" s="56">
        <f>'по разделам'!I15</f>
        <v>0</v>
      </c>
      <c r="M30" s="56">
        <f>'по разделам'!J15</f>
        <v>0</v>
      </c>
      <c r="N30" s="56">
        <f>'по разделам'!I16</f>
        <v>0</v>
      </c>
      <c r="O30" s="56">
        <f>'по разделам'!J16</f>
        <v>0</v>
      </c>
      <c r="P30" s="56">
        <f>'по разделам'!I17</f>
        <v>0</v>
      </c>
      <c r="Q30" s="56">
        <f>'по разделам'!I18</f>
        <v>0</v>
      </c>
      <c r="R30" s="57">
        <f>'по разделам'!I19</f>
        <v>0</v>
      </c>
      <c r="S30" s="57">
        <f>'по разделам'!J19</f>
        <v>0</v>
      </c>
      <c r="T30" s="54">
        <f>'по разделам'!I20</f>
        <v>0</v>
      </c>
      <c r="U30" s="54">
        <f>'по разделам'!J20</f>
        <v>0</v>
      </c>
      <c r="V30" s="54">
        <f>'по разделам'!I21</f>
        <v>0</v>
      </c>
      <c r="W30" s="54">
        <f>'по разделам'!I22</f>
        <v>0</v>
      </c>
      <c r="X30" s="54">
        <f>'по разделам'!I23</f>
        <v>0</v>
      </c>
      <c r="Y30" s="58">
        <f>'по разделам'!I24</f>
        <v>0</v>
      </c>
      <c r="Z30" s="58">
        <f>'по разделам'!J24</f>
        <v>0</v>
      </c>
      <c r="AA30" s="58">
        <f>'по разделам'!I25</f>
        <v>0</v>
      </c>
      <c r="AB30" s="58">
        <f>'по разделам'!J25</f>
        <v>0</v>
      </c>
      <c r="AC30" s="54">
        <f>'по разделам'!I26</f>
        <v>0</v>
      </c>
      <c r="AD30" s="54">
        <f>'по разделам'!J26</f>
        <v>0</v>
      </c>
      <c r="AE30" s="59">
        <f>'по разделам'!I27</f>
        <v>0</v>
      </c>
      <c r="AF30" s="59">
        <f>'по разделам'!I27</f>
        <v>0</v>
      </c>
      <c r="AG30" s="59">
        <f>'по разделам'!I28</f>
        <v>0</v>
      </c>
      <c r="AH30" s="54">
        <f>'по разделам'!J28</f>
        <v>0</v>
      </c>
      <c r="AI30" s="54">
        <f>'по разделам'!I29</f>
        <v>0</v>
      </c>
      <c r="AJ30" s="54">
        <f>'по разделам'!J29</f>
        <v>0</v>
      </c>
      <c r="AK30" s="54">
        <f>'по разделам'!I30</f>
        <v>0</v>
      </c>
      <c r="AL30" s="54">
        <f>'по разделам'!J30</f>
        <v>0</v>
      </c>
      <c r="AM30" s="54">
        <f>'по разделам'!I31</f>
        <v>0</v>
      </c>
      <c r="AN30" s="54">
        <f>'по разделам'!J31</f>
        <v>0</v>
      </c>
      <c r="AO30" s="54">
        <f>'по разделам'!I32</f>
        <v>0</v>
      </c>
      <c r="AP30" s="54">
        <f>'по разделам'!J32</f>
        <v>0</v>
      </c>
      <c r="AQ30" s="54">
        <f>'по разделам'!I33</f>
        <v>0</v>
      </c>
      <c r="AR30" s="55">
        <f>'по разделам'!I34</f>
        <v>0</v>
      </c>
      <c r="AS30" s="55">
        <f>'по разделам'!J34</f>
        <v>0</v>
      </c>
      <c r="AT30" s="56">
        <f>'по разделам'!I35</f>
        <v>0</v>
      </c>
      <c r="AU30" s="56">
        <f>'по разделам'!J35</f>
        <v>0</v>
      </c>
      <c r="AV30" s="56">
        <f>'по разделам'!I36</f>
        <v>0</v>
      </c>
      <c r="AW30" s="56">
        <f>'по разделам'!I37</f>
        <v>0</v>
      </c>
      <c r="AX30" s="56">
        <f>'по разделам'!J37</f>
        <v>0</v>
      </c>
      <c r="AY30" s="58">
        <f>'по разделам'!I38</f>
        <v>0</v>
      </c>
      <c r="AZ30" s="58">
        <f>'по разделам'!J38</f>
        <v>0</v>
      </c>
      <c r="BA30" s="57">
        <f>'по разделам'!I39</f>
        <v>0</v>
      </c>
      <c r="BB30" s="57">
        <f>'по разделам'!J39</f>
        <v>0</v>
      </c>
    </row>
    <row r="31" spans="1:54" ht="14.25">
      <c r="A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4.25">
      <c r="A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21">
      <c r="A33" s="4" t="s">
        <v>52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4.25">
      <c r="A34" s="5"/>
      <c r="B34" s="6" t="s">
        <v>16</v>
      </c>
      <c r="C34" s="7">
        <v>1</v>
      </c>
      <c r="D34" s="8"/>
      <c r="E34" s="7">
        <v>2</v>
      </c>
      <c r="F34" s="9">
        <v>3</v>
      </c>
      <c r="G34" s="10">
        <v>4</v>
      </c>
      <c r="H34" s="11">
        <v>5</v>
      </c>
      <c r="I34" s="12"/>
      <c r="J34" s="10">
        <v>6</v>
      </c>
      <c r="K34" s="10">
        <v>7</v>
      </c>
      <c r="L34" s="11">
        <v>8</v>
      </c>
      <c r="M34" s="12"/>
      <c r="N34" s="11">
        <v>9</v>
      </c>
      <c r="O34" s="12"/>
      <c r="P34" s="10">
        <v>10</v>
      </c>
      <c r="Q34" s="10">
        <v>11</v>
      </c>
      <c r="R34" s="13">
        <v>12</v>
      </c>
      <c r="S34" s="14"/>
      <c r="T34" s="7">
        <v>13</v>
      </c>
      <c r="U34" s="8"/>
      <c r="V34" s="15">
        <v>14</v>
      </c>
      <c r="W34" s="7">
        <v>15</v>
      </c>
      <c r="X34" s="7">
        <v>16</v>
      </c>
      <c r="Y34" s="16">
        <v>17</v>
      </c>
      <c r="Z34" s="17"/>
      <c r="AA34" s="16">
        <v>18</v>
      </c>
      <c r="AB34" s="18"/>
      <c r="AC34" s="7">
        <v>19</v>
      </c>
      <c r="AD34" s="19"/>
      <c r="AE34" s="21"/>
      <c r="AF34" s="21"/>
      <c r="AG34" s="20">
        <v>20</v>
      </c>
      <c r="AH34" s="21"/>
      <c r="AI34" s="116"/>
      <c r="AJ34" s="19"/>
      <c r="AK34" s="21"/>
      <c r="AL34" s="21"/>
      <c r="AM34" s="7">
        <v>21</v>
      </c>
      <c r="AN34" s="21"/>
      <c r="AO34" s="116">
        <v>25</v>
      </c>
      <c r="AP34" s="19"/>
      <c r="AQ34" s="15">
        <v>22</v>
      </c>
      <c r="AR34" s="9">
        <v>23</v>
      </c>
      <c r="AS34" s="22"/>
      <c r="AT34" s="11">
        <v>24</v>
      </c>
      <c r="AU34" s="12"/>
      <c r="AV34" s="11">
        <v>25</v>
      </c>
      <c r="AW34" s="11">
        <v>26</v>
      </c>
      <c r="AX34" s="23"/>
      <c r="AY34" s="16">
        <v>27</v>
      </c>
      <c r="AZ34" s="18"/>
      <c r="BA34" s="13">
        <v>28</v>
      </c>
      <c r="BB34" s="73"/>
    </row>
    <row r="35" spans="1:54" ht="14.25">
      <c r="A35" s="5"/>
      <c r="B35" s="24"/>
      <c r="C35" s="25" t="s">
        <v>40</v>
      </c>
      <c r="D35" s="26"/>
      <c r="E35" s="25" t="s">
        <v>31</v>
      </c>
      <c r="F35" s="27" t="s">
        <v>32</v>
      </c>
      <c r="G35" s="28" t="s">
        <v>33</v>
      </c>
      <c r="H35" s="29" t="s">
        <v>43</v>
      </c>
      <c r="I35" s="30"/>
      <c r="J35" s="28" t="s">
        <v>34</v>
      </c>
      <c r="K35" s="28" t="s">
        <v>44</v>
      </c>
      <c r="L35" s="31" t="s">
        <v>35</v>
      </c>
      <c r="M35" s="32"/>
      <c r="N35" s="29" t="s">
        <v>36</v>
      </c>
      <c r="O35" s="30"/>
      <c r="P35" s="28" t="s">
        <v>25</v>
      </c>
      <c r="Q35" s="28" t="s">
        <v>37</v>
      </c>
      <c r="R35" s="33" t="s">
        <v>38</v>
      </c>
      <c r="S35" s="34"/>
      <c r="T35" s="25" t="s">
        <v>39</v>
      </c>
      <c r="U35" s="26"/>
      <c r="V35" s="35" t="s">
        <v>17</v>
      </c>
      <c r="W35" s="25" t="s">
        <v>18</v>
      </c>
      <c r="X35" s="25" t="s">
        <v>19</v>
      </c>
      <c r="Y35" s="36" t="s">
        <v>45</v>
      </c>
      <c r="Z35" s="37"/>
      <c r="AA35" s="36" t="s">
        <v>20</v>
      </c>
      <c r="AB35" s="37"/>
      <c r="AC35" s="25" t="s">
        <v>162</v>
      </c>
      <c r="AD35" s="26"/>
      <c r="AE35" s="38" t="s">
        <v>161</v>
      </c>
      <c r="AF35" s="38"/>
      <c r="AG35" s="38" t="s">
        <v>21</v>
      </c>
      <c r="AH35" s="38"/>
      <c r="AI35" s="25" t="s">
        <v>163</v>
      </c>
      <c r="AJ35" s="26"/>
      <c r="AK35" s="38" t="s">
        <v>101</v>
      </c>
      <c r="AL35" s="38"/>
      <c r="AM35" s="25" t="s">
        <v>22</v>
      </c>
      <c r="AN35" s="38"/>
      <c r="AO35" s="25" t="s">
        <v>102</v>
      </c>
      <c r="AP35" s="26"/>
      <c r="AQ35" s="35" t="s">
        <v>23</v>
      </c>
      <c r="AR35" s="27" t="s">
        <v>47</v>
      </c>
      <c r="AS35" s="39"/>
      <c r="AT35" s="29" t="s">
        <v>48</v>
      </c>
      <c r="AU35" s="30"/>
      <c r="AV35" s="29" t="s">
        <v>24</v>
      </c>
      <c r="AW35" s="29" t="s">
        <v>25</v>
      </c>
      <c r="AX35" s="40"/>
      <c r="AY35" s="36" t="s">
        <v>14</v>
      </c>
      <c r="AZ35" s="37"/>
      <c r="BA35" s="33" t="s">
        <v>49</v>
      </c>
      <c r="BB35" s="34"/>
    </row>
    <row r="36" spans="1:54" ht="30">
      <c r="A36" s="5"/>
      <c r="B36" s="41" t="s">
        <v>26</v>
      </c>
      <c r="C36" s="42" t="s">
        <v>27</v>
      </c>
      <c r="D36" s="43" t="s">
        <v>28</v>
      </c>
      <c r="E36" s="42" t="s">
        <v>27</v>
      </c>
      <c r="F36" s="44" t="s">
        <v>27</v>
      </c>
      <c r="G36" s="45" t="s">
        <v>27</v>
      </c>
      <c r="H36" s="45" t="s">
        <v>27</v>
      </c>
      <c r="I36" s="46" t="s">
        <v>29</v>
      </c>
      <c r="J36" s="45" t="s">
        <v>27</v>
      </c>
      <c r="K36" s="45" t="s">
        <v>27</v>
      </c>
      <c r="L36" s="45" t="s">
        <v>27</v>
      </c>
      <c r="M36" s="46" t="s">
        <v>29</v>
      </c>
      <c r="N36" s="45" t="s">
        <v>27</v>
      </c>
      <c r="O36" s="46" t="s">
        <v>29</v>
      </c>
      <c r="P36" s="45" t="s">
        <v>27</v>
      </c>
      <c r="Q36" s="45" t="s">
        <v>27</v>
      </c>
      <c r="R36" s="41" t="s">
        <v>27</v>
      </c>
      <c r="S36" s="47" t="s">
        <v>28</v>
      </c>
      <c r="T36" s="42" t="s">
        <v>27</v>
      </c>
      <c r="U36" s="43" t="s">
        <v>28</v>
      </c>
      <c r="V36" s="42" t="s">
        <v>27</v>
      </c>
      <c r="W36" s="42" t="s">
        <v>27</v>
      </c>
      <c r="X36" s="42" t="s">
        <v>27</v>
      </c>
      <c r="Y36" s="48" t="s">
        <v>27</v>
      </c>
      <c r="Z36" s="49" t="s">
        <v>28</v>
      </c>
      <c r="AA36" s="48" t="s">
        <v>27</v>
      </c>
      <c r="AB36" s="49" t="s">
        <v>28</v>
      </c>
      <c r="AC36" s="42" t="s">
        <v>27</v>
      </c>
      <c r="AD36" s="43" t="s">
        <v>28</v>
      </c>
      <c r="AE36" s="42" t="s">
        <v>27</v>
      </c>
      <c r="AF36" s="43" t="s">
        <v>28</v>
      </c>
      <c r="AG36" s="50" t="s">
        <v>27</v>
      </c>
      <c r="AH36" s="43" t="s">
        <v>28</v>
      </c>
      <c r="AI36" s="50" t="s">
        <v>27</v>
      </c>
      <c r="AJ36" s="43" t="s">
        <v>28</v>
      </c>
      <c r="AK36" s="50" t="s">
        <v>27</v>
      </c>
      <c r="AL36" s="43" t="s">
        <v>28</v>
      </c>
      <c r="AM36" s="42" t="s">
        <v>27</v>
      </c>
      <c r="AN36" s="43" t="s">
        <v>28</v>
      </c>
      <c r="AO36" s="42" t="s">
        <v>27</v>
      </c>
      <c r="AP36" s="43" t="s">
        <v>28</v>
      </c>
      <c r="AQ36" s="42" t="s">
        <v>27</v>
      </c>
      <c r="AR36" s="44" t="s">
        <v>27</v>
      </c>
      <c r="AS36" s="51" t="s">
        <v>28</v>
      </c>
      <c r="AT36" s="45" t="s">
        <v>27</v>
      </c>
      <c r="AU36" s="46" t="s">
        <v>29</v>
      </c>
      <c r="AV36" s="45" t="s">
        <v>27</v>
      </c>
      <c r="AW36" s="45" t="s">
        <v>27</v>
      </c>
      <c r="AX36" s="46" t="s">
        <v>30</v>
      </c>
      <c r="AY36" s="48" t="s">
        <v>27</v>
      </c>
      <c r="AZ36" s="49" t="s">
        <v>28</v>
      </c>
      <c r="BA36" s="52" t="s">
        <v>56</v>
      </c>
      <c r="BB36" s="52" t="s">
        <v>74</v>
      </c>
    </row>
    <row r="37" spans="1:54" ht="14.25">
      <c r="A37" s="5"/>
      <c r="B37" s="53" t="str">
        <f>'по разделам'!B3</f>
        <v>БУЗ</v>
      </c>
      <c r="C37" s="54">
        <f>'по разделам'!K8</f>
        <v>0</v>
      </c>
      <c r="D37" s="54">
        <f>'по разделам'!L8</f>
        <v>0</v>
      </c>
      <c r="E37" s="54">
        <f>'по разделам'!K9</f>
        <v>0</v>
      </c>
      <c r="F37" s="55">
        <f>'по разделам'!K10</f>
        <v>0</v>
      </c>
      <c r="G37" s="56">
        <f>'по разделам'!K11</f>
        <v>0</v>
      </c>
      <c r="H37" s="56">
        <f>'по разделам'!K12</f>
        <v>0</v>
      </c>
      <c r="I37" s="56">
        <f>'по разделам'!L12</f>
        <v>0</v>
      </c>
      <c r="J37" s="56">
        <f>'по разделам'!K13</f>
        <v>0</v>
      </c>
      <c r="K37" s="56">
        <f>'по разделам'!K14</f>
        <v>0</v>
      </c>
      <c r="L37" s="56">
        <f>'по разделам'!K15</f>
        <v>0</v>
      </c>
      <c r="M37" s="56">
        <f>'по разделам'!L15</f>
        <v>0</v>
      </c>
      <c r="N37" s="56">
        <f>'по разделам'!K16</f>
        <v>0</v>
      </c>
      <c r="O37" s="56">
        <f>'по разделам'!L16</f>
        <v>0</v>
      </c>
      <c r="P37" s="56">
        <f>'по разделам'!K17</f>
        <v>0</v>
      </c>
      <c r="Q37" s="56">
        <f>'по разделам'!K18</f>
        <v>0</v>
      </c>
      <c r="R37" s="57">
        <f>'по разделам'!K19</f>
        <v>0</v>
      </c>
      <c r="S37" s="57">
        <f>'по разделам'!L19</f>
        <v>0</v>
      </c>
      <c r="T37" s="54">
        <f>'по разделам'!K20</f>
        <v>0</v>
      </c>
      <c r="U37" s="54">
        <f>'по разделам'!L20</f>
        <v>0</v>
      </c>
      <c r="V37" s="54">
        <f>'по разделам'!K21</f>
        <v>0</v>
      </c>
      <c r="W37" s="54">
        <f>'по разделам'!K22</f>
        <v>0</v>
      </c>
      <c r="X37" s="54">
        <f>'по разделам'!K23</f>
        <v>0</v>
      </c>
      <c r="Y37" s="58">
        <f>'по разделам'!K24</f>
        <v>0</v>
      </c>
      <c r="Z37" s="58">
        <f>'по разделам'!L24</f>
        <v>0</v>
      </c>
      <c r="AA37" s="58">
        <f>'по разделам'!K25</f>
        <v>0</v>
      </c>
      <c r="AB37" s="58">
        <f>'по разделам'!L25</f>
        <v>0</v>
      </c>
      <c r="AC37" s="54">
        <f>'по разделам'!K26</f>
        <v>0</v>
      </c>
      <c r="AD37" s="54">
        <f>'по разделам'!L26</f>
        <v>0</v>
      </c>
      <c r="AE37" s="59">
        <f>'по разделам'!K27</f>
        <v>0</v>
      </c>
      <c r="AF37" s="59">
        <f>'по разделам'!L27</f>
        <v>0</v>
      </c>
      <c r="AG37" s="59">
        <f>'по разделам'!K28</f>
        <v>0</v>
      </c>
      <c r="AH37" s="54">
        <f>'по разделам'!L28</f>
        <v>0</v>
      </c>
      <c r="AI37" s="54">
        <f>'по разделам'!K29</f>
        <v>0</v>
      </c>
      <c r="AJ37" s="54">
        <f>'по разделам'!L29</f>
        <v>0</v>
      </c>
      <c r="AK37" s="54">
        <f>'по разделам'!K30</f>
        <v>0</v>
      </c>
      <c r="AL37" s="54">
        <f>'по разделам'!L30</f>
        <v>0</v>
      </c>
      <c r="AM37" s="54">
        <f>'по разделам'!K31</f>
        <v>0</v>
      </c>
      <c r="AN37" s="54">
        <f>'по разделам'!L31</f>
        <v>0</v>
      </c>
      <c r="AO37" s="54">
        <f>'по разделам'!K32</f>
        <v>0</v>
      </c>
      <c r="AP37" s="54">
        <f>'по разделам'!L32</f>
        <v>0</v>
      </c>
      <c r="AQ37" s="54">
        <f>'по разделам'!K33</f>
        <v>0</v>
      </c>
      <c r="AR37" s="55">
        <f>'по разделам'!K34</f>
        <v>0</v>
      </c>
      <c r="AS37" s="55">
        <f>'по разделам'!L34</f>
        <v>0</v>
      </c>
      <c r="AT37" s="56">
        <f>'по разделам'!K35</f>
        <v>0</v>
      </c>
      <c r="AU37" s="56">
        <f>'по разделам'!L35</f>
        <v>0</v>
      </c>
      <c r="AV37" s="56">
        <f>'по разделам'!K36</f>
        <v>0</v>
      </c>
      <c r="AW37" s="56">
        <f>'по разделам'!K37</f>
        <v>0</v>
      </c>
      <c r="AX37" s="56">
        <f>'по разделам'!L37</f>
        <v>0</v>
      </c>
      <c r="AY37" s="58">
        <f>'по разделам'!K38</f>
        <v>0</v>
      </c>
      <c r="AZ37" s="58">
        <f>'по разделам'!L38</f>
        <v>0</v>
      </c>
      <c r="BA37" s="57">
        <f>'по разделам'!K39</f>
        <v>0</v>
      </c>
      <c r="BB37" s="57">
        <f>'по разделам'!L39</f>
        <v>0</v>
      </c>
    </row>
    <row r="38" spans="1:54" ht="14.25">
      <c r="A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4.25">
      <c r="A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21">
      <c r="A40" s="4" t="s">
        <v>53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4.25">
      <c r="A41" s="5"/>
      <c r="B41" s="6" t="s">
        <v>16</v>
      </c>
      <c r="C41" s="7">
        <v>1</v>
      </c>
      <c r="D41" s="8"/>
      <c r="E41" s="7">
        <v>2</v>
      </c>
      <c r="F41" s="9">
        <v>3</v>
      </c>
      <c r="G41" s="10">
        <v>4</v>
      </c>
      <c r="H41" s="11">
        <v>5</v>
      </c>
      <c r="I41" s="12"/>
      <c r="J41" s="10">
        <v>6</v>
      </c>
      <c r="K41" s="10">
        <v>7</v>
      </c>
      <c r="L41" s="11">
        <v>8</v>
      </c>
      <c r="M41" s="12"/>
      <c r="N41" s="11">
        <v>9</v>
      </c>
      <c r="O41" s="12"/>
      <c r="P41" s="10">
        <v>10</v>
      </c>
      <c r="Q41" s="10">
        <v>11</v>
      </c>
      <c r="R41" s="13">
        <v>12</v>
      </c>
      <c r="S41" s="14"/>
      <c r="T41" s="7">
        <v>13</v>
      </c>
      <c r="U41" s="8"/>
      <c r="V41" s="15">
        <v>14</v>
      </c>
      <c r="W41" s="7">
        <v>15</v>
      </c>
      <c r="X41" s="7">
        <v>16</v>
      </c>
      <c r="Y41" s="16">
        <v>17</v>
      </c>
      <c r="Z41" s="17"/>
      <c r="AA41" s="16">
        <v>18</v>
      </c>
      <c r="AB41" s="18"/>
      <c r="AC41" s="7">
        <v>19</v>
      </c>
      <c r="AD41" s="19"/>
      <c r="AE41" s="21"/>
      <c r="AF41" s="21"/>
      <c r="AG41" s="20">
        <v>20</v>
      </c>
      <c r="AH41" s="21"/>
      <c r="AI41" s="116"/>
      <c r="AJ41" s="19"/>
      <c r="AK41" s="21"/>
      <c r="AL41" s="21"/>
      <c r="AM41" s="7">
        <v>21</v>
      </c>
      <c r="AN41" s="21"/>
      <c r="AO41" s="116">
        <v>25</v>
      </c>
      <c r="AP41" s="19"/>
      <c r="AQ41" s="15">
        <v>22</v>
      </c>
      <c r="AR41" s="9">
        <v>23</v>
      </c>
      <c r="AS41" s="22"/>
      <c r="AT41" s="11">
        <v>24</v>
      </c>
      <c r="AU41" s="12"/>
      <c r="AV41" s="11">
        <v>25</v>
      </c>
      <c r="AW41" s="11">
        <v>26</v>
      </c>
      <c r="AX41" s="23"/>
      <c r="AY41" s="16">
        <v>27</v>
      </c>
      <c r="AZ41" s="18"/>
      <c r="BA41" s="13">
        <v>28</v>
      </c>
      <c r="BB41" s="73"/>
    </row>
    <row r="42" spans="1:54" ht="14.25">
      <c r="A42" s="5"/>
      <c r="B42" s="24"/>
      <c r="C42" s="25" t="s">
        <v>40</v>
      </c>
      <c r="D42" s="26"/>
      <c r="E42" s="25" t="s">
        <v>31</v>
      </c>
      <c r="F42" s="27" t="s">
        <v>32</v>
      </c>
      <c r="G42" s="28" t="s">
        <v>33</v>
      </c>
      <c r="H42" s="29" t="s">
        <v>43</v>
      </c>
      <c r="I42" s="30"/>
      <c r="J42" s="28" t="s">
        <v>34</v>
      </c>
      <c r="K42" s="28" t="s">
        <v>44</v>
      </c>
      <c r="L42" s="31" t="s">
        <v>35</v>
      </c>
      <c r="M42" s="32"/>
      <c r="N42" s="29" t="s">
        <v>36</v>
      </c>
      <c r="O42" s="30"/>
      <c r="P42" s="28" t="s">
        <v>25</v>
      </c>
      <c r="Q42" s="28" t="s">
        <v>37</v>
      </c>
      <c r="R42" s="33" t="s">
        <v>38</v>
      </c>
      <c r="S42" s="34"/>
      <c r="T42" s="25" t="s">
        <v>39</v>
      </c>
      <c r="U42" s="26"/>
      <c r="V42" s="35" t="s">
        <v>17</v>
      </c>
      <c r="W42" s="25" t="s">
        <v>18</v>
      </c>
      <c r="X42" s="25" t="s">
        <v>19</v>
      </c>
      <c r="Y42" s="36" t="s">
        <v>45</v>
      </c>
      <c r="Z42" s="37"/>
      <c r="AA42" s="36" t="s">
        <v>20</v>
      </c>
      <c r="AB42" s="37"/>
      <c r="AC42" s="25" t="s">
        <v>162</v>
      </c>
      <c r="AD42" s="26"/>
      <c r="AE42" s="38" t="s">
        <v>161</v>
      </c>
      <c r="AF42" s="38"/>
      <c r="AG42" s="38" t="s">
        <v>21</v>
      </c>
      <c r="AH42" s="38"/>
      <c r="AI42" s="25" t="s">
        <v>163</v>
      </c>
      <c r="AJ42" s="26"/>
      <c r="AK42" s="38" t="s">
        <v>101</v>
      </c>
      <c r="AL42" s="38"/>
      <c r="AM42" s="25" t="s">
        <v>22</v>
      </c>
      <c r="AN42" s="38"/>
      <c r="AO42" s="25" t="s">
        <v>102</v>
      </c>
      <c r="AP42" s="26"/>
      <c r="AQ42" s="35" t="s">
        <v>23</v>
      </c>
      <c r="AR42" s="27" t="s">
        <v>47</v>
      </c>
      <c r="AS42" s="39"/>
      <c r="AT42" s="29" t="s">
        <v>48</v>
      </c>
      <c r="AU42" s="30"/>
      <c r="AV42" s="29" t="s">
        <v>24</v>
      </c>
      <c r="AW42" s="29" t="s">
        <v>25</v>
      </c>
      <c r="AX42" s="40"/>
      <c r="AY42" s="36" t="s">
        <v>14</v>
      </c>
      <c r="AZ42" s="37"/>
      <c r="BA42" s="33" t="s">
        <v>49</v>
      </c>
      <c r="BB42" s="34"/>
    </row>
    <row r="43" spans="1:54" ht="30">
      <c r="A43" s="5"/>
      <c r="B43" s="41" t="s">
        <v>26</v>
      </c>
      <c r="C43" s="42" t="s">
        <v>27</v>
      </c>
      <c r="D43" s="43" t="s">
        <v>28</v>
      </c>
      <c r="E43" s="42" t="s">
        <v>27</v>
      </c>
      <c r="F43" s="44" t="s">
        <v>27</v>
      </c>
      <c r="G43" s="45" t="s">
        <v>27</v>
      </c>
      <c r="H43" s="45" t="s">
        <v>27</v>
      </c>
      <c r="I43" s="46" t="s">
        <v>29</v>
      </c>
      <c r="J43" s="45" t="s">
        <v>27</v>
      </c>
      <c r="K43" s="45" t="s">
        <v>27</v>
      </c>
      <c r="L43" s="45" t="s">
        <v>27</v>
      </c>
      <c r="M43" s="46" t="s">
        <v>29</v>
      </c>
      <c r="N43" s="45" t="s">
        <v>27</v>
      </c>
      <c r="O43" s="46" t="s">
        <v>29</v>
      </c>
      <c r="P43" s="45" t="s">
        <v>27</v>
      </c>
      <c r="Q43" s="45" t="s">
        <v>27</v>
      </c>
      <c r="R43" s="41" t="s">
        <v>27</v>
      </c>
      <c r="S43" s="47" t="s">
        <v>28</v>
      </c>
      <c r="T43" s="42" t="s">
        <v>27</v>
      </c>
      <c r="U43" s="43" t="s">
        <v>28</v>
      </c>
      <c r="V43" s="42" t="s">
        <v>27</v>
      </c>
      <c r="W43" s="42" t="s">
        <v>27</v>
      </c>
      <c r="X43" s="42" t="s">
        <v>27</v>
      </c>
      <c r="Y43" s="48" t="s">
        <v>27</v>
      </c>
      <c r="Z43" s="49" t="s">
        <v>28</v>
      </c>
      <c r="AA43" s="48" t="s">
        <v>27</v>
      </c>
      <c r="AB43" s="49" t="s">
        <v>28</v>
      </c>
      <c r="AC43" s="42" t="s">
        <v>27</v>
      </c>
      <c r="AD43" s="43" t="s">
        <v>28</v>
      </c>
      <c r="AE43" s="42" t="s">
        <v>27</v>
      </c>
      <c r="AF43" s="43" t="s">
        <v>28</v>
      </c>
      <c r="AG43" s="50" t="s">
        <v>27</v>
      </c>
      <c r="AH43" s="43" t="s">
        <v>28</v>
      </c>
      <c r="AI43" s="50" t="s">
        <v>27</v>
      </c>
      <c r="AJ43" s="43" t="s">
        <v>28</v>
      </c>
      <c r="AK43" s="50" t="s">
        <v>27</v>
      </c>
      <c r="AL43" s="43" t="s">
        <v>28</v>
      </c>
      <c r="AM43" s="42" t="s">
        <v>27</v>
      </c>
      <c r="AN43" s="43" t="s">
        <v>28</v>
      </c>
      <c r="AO43" s="42" t="s">
        <v>27</v>
      </c>
      <c r="AP43" s="43" t="s">
        <v>28</v>
      </c>
      <c r="AQ43" s="42" t="s">
        <v>27</v>
      </c>
      <c r="AR43" s="44" t="s">
        <v>27</v>
      </c>
      <c r="AS43" s="51" t="s">
        <v>28</v>
      </c>
      <c r="AT43" s="45" t="s">
        <v>27</v>
      </c>
      <c r="AU43" s="46" t="s">
        <v>29</v>
      </c>
      <c r="AV43" s="45" t="s">
        <v>27</v>
      </c>
      <c r="AW43" s="45" t="s">
        <v>27</v>
      </c>
      <c r="AX43" s="46" t="s">
        <v>30</v>
      </c>
      <c r="AY43" s="48" t="s">
        <v>27</v>
      </c>
      <c r="AZ43" s="49" t="s">
        <v>28</v>
      </c>
      <c r="BA43" s="52" t="s">
        <v>56</v>
      </c>
      <c r="BB43" s="52" t="s">
        <v>74</v>
      </c>
    </row>
    <row r="44" spans="1:54" ht="14.25">
      <c r="A44" s="5"/>
      <c r="B44" s="53" t="str">
        <f>'по разделам'!B3</f>
        <v>БУЗ</v>
      </c>
      <c r="C44" s="54">
        <f>'по разделам'!M8</f>
        <v>0</v>
      </c>
      <c r="D44" s="54">
        <f>'по разделам'!N8</f>
        <v>0</v>
      </c>
      <c r="E44" s="54">
        <f>'по разделам'!M9</f>
        <v>0</v>
      </c>
      <c r="F44" s="55">
        <f>'по разделам'!M10</f>
        <v>0</v>
      </c>
      <c r="G44" s="56">
        <f>'по разделам'!M11</f>
        <v>0</v>
      </c>
      <c r="H44" s="56">
        <f>'по разделам'!M12</f>
        <v>0</v>
      </c>
      <c r="I44" s="56">
        <f>'по разделам'!N12</f>
        <v>0</v>
      </c>
      <c r="J44" s="56">
        <f>'по разделам'!M13</f>
        <v>0</v>
      </c>
      <c r="K44" s="56">
        <f>'по разделам'!M14</f>
        <v>0</v>
      </c>
      <c r="L44" s="56">
        <f>'по разделам'!M15</f>
        <v>0</v>
      </c>
      <c r="M44" s="56">
        <f>'по разделам'!N15</f>
        <v>0</v>
      </c>
      <c r="N44" s="56">
        <f>'по разделам'!M16</f>
        <v>0</v>
      </c>
      <c r="O44" s="56">
        <f>'по разделам'!N16</f>
        <v>0</v>
      </c>
      <c r="P44" s="56">
        <f>'по разделам'!M17</f>
        <v>0</v>
      </c>
      <c r="Q44" s="56">
        <f>'по разделам'!M18</f>
        <v>0</v>
      </c>
      <c r="R44" s="57">
        <f>'по разделам'!M19</f>
        <v>0</v>
      </c>
      <c r="S44" s="57">
        <f>'по разделам'!N19</f>
        <v>0</v>
      </c>
      <c r="T44" s="54">
        <f>'по разделам'!M20</f>
        <v>0</v>
      </c>
      <c r="U44" s="54">
        <f>'по разделам'!N20</f>
        <v>0</v>
      </c>
      <c r="V44" s="54">
        <f>'по разделам'!M21</f>
        <v>0</v>
      </c>
      <c r="W44" s="54">
        <f>'по разделам'!M22</f>
        <v>0</v>
      </c>
      <c r="X44" s="54">
        <f>'по разделам'!M23</f>
        <v>0</v>
      </c>
      <c r="Y44" s="58">
        <f>'по разделам'!M24</f>
        <v>0</v>
      </c>
      <c r="Z44" s="58">
        <f>'по разделам'!N24</f>
        <v>0</v>
      </c>
      <c r="AA44" s="58">
        <f>'по разделам'!M25</f>
        <v>0</v>
      </c>
      <c r="AB44" s="58">
        <f>'по разделам'!N25</f>
        <v>0</v>
      </c>
      <c r="AC44" s="54">
        <f>'по разделам'!M26</f>
        <v>0</v>
      </c>
      <c r="AD44" s="54">
        <f>'по разделам'!N26</f>
        <v>0</v>
      </c>
      <c r="AE44" s="59">
        <f>'по разделам'!M27</f>
        <v>0</v>
      </c>
      <c r="AF44" s="59">
        <f>'по разделам'!N27</f>
        <v>0</v>
      </c>
      <c r="AG44" s="59">
        <f>'по разделам'!M28</f>
        <v>0</v>
      </c>
      <c r="AH44" s="54">
        <f>'по разделам'!N28</f>
        <v>0</v>
      </c>
      <c r="AI44" s="54">
        <f>'по разделам'!M29</f>
        <v>0</v>
      </c>
      <c r="AJ44" s="54">
        <f>'по разделам'!N29</f>
        <v>0</v>
      </c>
      <c r="AK44" s="54">
        <f>'по разделам'!M30</f>
        <v>0</v>
      </c>
      <c r="AL44" s="54">
        <f>'по разделам'!N30</f>
        <v>0</v>
      </c>
      <c r="AM44" s="54">
        <f>'по разделам'!M31</f>
        <v>0</v>
      </c>
      <c r="AN44" s="54">
        <f>'по разделам'!N31</f>
        <v>0</v>
      </c>
      <c r="AO44" s="54">
        <f>'по разделам'!M32</f>
        <v>0</v>
      </c>
      <c r="AP44" s="54">
        <f>'по разделам'!N32</f>
        <v>0</v>
      </c>
      <c r="AQ44" s="54">
        <f>'по разделам'!M33</f>
        <v>0</v>
      </c>
      <c r="AR44" s="55">
        <f>'по разделам'!M34</f>
        <v>0</v>
      </c>
      <c r="AS44" s="55">
        <f>'по разделам'!N34</f>
        <v>0</v>
      </c>
      <c r="AT44" s="56">
        <f>'по разделам'!M35</f>
        <v>0</v>
      </c>
      <c r="AU44" s="56">
        <f>'по разделам'!N35</f>
        <v>0</v>
      </c>
      <c r="AV44" s="56">
        <f>'по разделам'!M36</f>
        <v>0</v>
      </c>
      <c r="AW44" s="56">
        <f>'по разделам'!M37</f>
        <v>0</v>
      </c>
      <c r="AX44" s="56">
        <f>'по разделам'!N37</f>
        <v>0</v>
      </c>
      <c r="AY44" s="58">
        <f>'по разделам'!M38</f>
        <v>0</v>
      </c>
      <c r="AZ44" s="58">
        <f>'по разделам'!N38</f>
        <v>0</v>
      </c>
      <c r="BA44" s="57">
        <f>'по разделам'!M39</f>
        <v>0</v>
      </c>
      <c r="BB44" s="57">
        <f>'по разделам'!N39</f>
        <v>0</v>
      </c>
    </row>
    <row r="45" spans="1:54" ht="14.25">
      <c r="A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4.25">
      <c r="A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14.25">
      <c r="A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21">
      <c r="A48" s="4" t="s">
        <v>54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4.25">
      <c r="A49" s="5"/>
      <c r="B49" s="6" t="s">
        <v>16</v>
      </c>
      <c r="C49" s="7">
        <v>1</v>
      </c>
      <c r="D49" s="8"/>
      <c r="E49" s="7">
        <v>2</v>
      </c>
      <c r="F49" s="9">
        <v>3</v>
      </c>
      <c r="G49" s="10">
        <v>4</v>
      </c>
      <c r="H49" s="11">
        <v>5</v>
      </c>
      <c r="I49" s="12"/>
      <c r="J49" s="10">
        <v>6</v>
      </c>
      <c r="K49" s="10">
        <v>7</v>
      </c>
      <c r="L49" s="11">
        <v>8</v>
      </c>
      <c r="M49" s="12"/>
      <c r="N49" s="11">
        <v>9</v>
      </c>
      <c r="O49" s="12"/>
      <c r="P49" s="10">
        <v>10</v>
      </c>
      <c r="Q49" s="10">
        <v>11</v>
      </c>
      <c r="R49" s="13">
        <v>12</v>
      </c>
      <c r="S49" s="14"/>
      <c r="T49" s="7">
        <v>13</v>
      </c>
      <c r="U49" s="8"/>
      <c r="V49" s="15">
        <v>14</v>
      </c>
      <c r="W49" s="7">
        <v>15</v>
      </c>
      <c r="X49" s="7">
        <v>17</v>
      </c>
      <c r="Y49" s="16">
        <v>18</v>
      </c>
      <c r="Z49" s="17"/>
      <c r="AA49" s="16">
        <v>19</v>
      </c>
      <c r="AB49" s="18"/>
      <c r="AC49" s="7">
        <v>20</v>
      </c>
      <c r="AD49" s="19"/>
      <c r="AE49" s="21"/>
      <c r="AF49" s="21"/>
      <c r="AG49" s="20">
        <v>21</v>
      </c>
      <c r="AH49" s="21"/>
      <c r="AI49" s="116"/>
      <c r="AJ49" s="19"/>
      <c r="AK49" s="21"/>
      <c r="AL49" s="21"/>
      <c r="AM49" s="7">
        <v>24</v>
      </c>
      <c r="AN49" s="21"/>
      <c r="AO49" s="116">
        <v>25</v>
      </c>
      <c r="AP49" s="19"/>
      <c r="AQ49" s="15">
        <v>25</v>
      </c>
      <c r="AR49" s="9">
        <v>27</v>
      </c>
      <c r="AS49" s="22"/>
      <c r="AT49" s="11">
        <v>28</v>
      </c>
      <c r="AU49" s="12"/>
      <c r="AV49" s="11">
        <v>29</v>
      </c>
      <c r="AW49" s="11">
        <v>30</v>
      </c>
      <c r="AX49" s="12"/>
      <c r="AY49" s="16">
        <v>26</v>
      </c>
      <c r="AZ49" s="18"/>
      <c r="BA49" s="13">
        <v>31</v>
      </c>
      <c r="BB49" s="73"/>
    </row>
    <row r="50" spans="1:54" ht="14.25">
      <c r="A50" s="5"/>
      <c r="B50" s="24"/>
      <c r="C50" s="25" t="s">
        <v>40</v>
      </c>
      <c r="D50" s="26"/>
      <c r="E50" s="25" t="s">
        <v>31</v>
      </c>
      <c r="F50" s="27" t="s">
        <v>32</v>
      </c>
      <c r="G50" s="28" t="s">
        <v>33</v>
      </c>
      <c r="H50" s="29" t="s">
        <v>43</v>
      </c>
      <c r="I50" s="30"/>
      <c r="J50" s="28" t="s">
        <v>34</v>
      </c>
      <c r="K50" s="28" t="s">
        <v>44</v>
      </c>
      <c r="L50" s="29" t="s">
        <v>35</v>
      </c>
      <c r="M50" s="30"/>
      <c r="N50" s="29" t="s">
        <v>36</v>
      </c>
      <c r="O50" s="30"/>
      <c r="P50" s="28" t="s">
        <v>25</v>
      </c>
      <c r="Q50" s="28" t="s">
        <v>37</v>
      </c>
      <c r="R50" s="33" t="s">
        <v>38</v>
      </c>
      <c r="S50" s="34"/>
      <c r="T50" s="25" t="s">
        <v>39</v>
      </c>
      <c r="U50" s="26"/>
      <c r="V50" s="35" t="s">
        <v>17</v>
      </c>
      <c r="W50" s="25" t="s">
        <v>18</v>
      </c>
      <c r="X50" s="25" t="s">
        <v>19</v>
      </c>
      <c r="Y50" s="36" t="s">
        <v>45</v>
      </c>
      <c r="Z50" s="37"/>
      <c r="AA50" s="36" t="s">
        <v>20</v>
      </c>
      <c r="AB50" s="37"/>
      <c r="AC50" s="25" t="s">
        <v>162</v>
      </c>
      <c r="AD50" s="26"/>
      <c r="AE50" s="38" t="s">
        <v>161</v>
      </c>
      <c r="AF50" s="38"/>
      <c r="AG50" s="38" t="s">
        <v>21</v>
      </c>
      <c r="AH50" s="38"/>
      <c r="AI50" s="25" t="s">
        <v>163</v>
      </c>
      <c r="AJ50" s="26"/>
      <c r="AK50" s="38" t="s">
        <v>101</v>
      </c>
      <c r="AL50" s="38"/>
      <c r="AM50" s="25" t="s">
        <v>22</v>
      </c>
      <c r="AN50" s="38"/>
      <c r="AO50" s="25" t="s">
        <v>102</v>
      </c>
      <c r="AP50" s="26"/>
      <c r="AQ50" s="35" t="s">
        <v>23</v>
      </c>
      <c r="AR50" s="27" t="s">
        <v>47</v>
      </c>
      <c r="AS50" s="39"/>
      <c r="AT50" s="29" t="s">
        <v>48</v>
      </c>
      <c r="AU50" s="30"/>
      <c r="AV50" s="29" t="s">
        <v>24</v>
      </c>
      <c r="AW50" s="29" t="s">
        <v>25</v>
      </c>
      <c r="AX50" s="30"/>
      <c r="AY50" s="36" t="s">
        <v>14</v>
      </c>
      <c r="AZ50" s="37"/>
      <c r="BA50" s="33" t="s">
        <v>49</v>
      </c>
      <c r="BB50" s="34"/>
    </row>
    <row r="51" spans="1:54" ht="30">
      <c r="A51" s="5"/>
      <c r="B51" s="41" t="s">
        <v>26</v>
      </c>
      <c r="C51" s="42" t="s">
        <v>27</v>
      </c>
      <c r="D51" s="43" t="s">
        <v>28</v>
      </c>
      <c r="E51" s="42" t="s">
        <v>27</v>
      </c>
      <c r="F51" s="44" t="s">
        <v>27</v>
      </c>
      <c r="G51" s="45" t="s">
        <v>27</v>
      </c>
      <c r="H51" s="45" t="s">
        <v>27</v>
      </c>
      <c r="I51" s="46" t="s">
        <v>29</v>
      </c>
      <c r="J51" s="45" t="s">
        <v>27</v>
      </c>
      <c r="K51" s="45" t="s">
        <v>27</v>
      </c>
      <c r="L51" s="45" t="s">
        <v>27</v>
      </c>
      <c r="M51" s="46" t="s">
        <v>29</v>
      </c>
      <c r="N51" s="45" t="s">
        <v>27</v>
      </c>
      <c r="O51" s="46" t="s">
        <v>29</v>
      </c>
      <c r="P51" s="45" t="s">
        <v>27</v>
      </c>
      <c r="Q51" s="45" t="s">
        <v>27</v>
      </c>
      <c r="R51" s="41" t="s">
        <v>27</v>
      </c>
      <c r="S51" s="47" t="s">
        <v>28</v>
      </c>
      <c r="T51" s="42" t="s">
        <v>27</v>
      </c>
      <c r="U51" s="43" t="s">
        <v>28</v>
      </c>
      <c r="V51" s="42" t="s">
        <v>27</v>
      </c>
      <c r="W51" s="42" t="s">
        <v>27</v>
      </c>
      <c r="X51" s="42" t="s">
        <v>27</v>
      </c>
      <c r="Y51" s="48" t="s">
        <v>27</v>
      </c>
      <c r="Z51" s="49" t="s">
        <v>28</v>
      </c>
      <c r="AA51" s="48" t="s">
        <v>27</v>
      </c>
      <c r="AB51" s="49" t="s">
        <v>28</v>
      </c>
      <c r="AC51" s="42" t="s">
        <v>27</v>
      </c>
      <c r="AD51" s="43" t="s">
        <v>28</v>
      </c>
      <c r="AE51" s="42" t="s">
        <v>27</v>
      </c>
      <c r="AF51" s="43" t="s">
        <v>28</v>
      </c>
      <c r="AG51" s="50" t="s">
        <v>27</v>
      </c>
      <c r="AH51" s="43" t="s">
        <v>28</v>
      </c>
      <c r="AI51" s="50" t="s">
        <v>27</v>
      </c>
      <c r="AJ51" s="43" t="s">
        <v>28</v>
      </c>
      <c r="AK51" s="50" t="s">
        <v>27</v>
      </c>
      <c r="AL51" s="43" t="s">
        <v>28</v>
      </c>
      <c r="AM51" s="42" t="s">
        <v>27</v>
      </c>
      <c r="AN51" s="43" t="s">
        <v>28</v>
      </c>
      <c r="AO51" s="42" t="s">
        <v>27</v>
      </c>
      <c r="AP51" s="43" t="s">
        <v>28</v>
      </c>
      <c r="AQ51" s="42" t="s">
        <v>27</v>
      </c>
      <c r="AR51" s="44" t="s">
        <v>27</v>
      </c>
      <c r="AS51" s="51" t="s">
        <v>28</v>
      </c>
      <c r="AT51" s="45" t="s">
        <v>27</v>
      </c>
      <c r="AU51" s="46" t="s">
        <v>29</v>
      </c>
      <c r="AV51" s="45" t="s">
        <v>27</v>
      </c>
      <c r="AW51" s="45" t="s">
        <v>27</v>
      </c>
      <c r="AX51" s="46" t="s">
        <v>30</v>
      </c>
      <c r="AY51" s="48" t="s">
        <v>27</v>
      </c>
      <c r="AZ51" s="49" t="s">
        <v>28</v>
      </c>
      <c r="BA51" s="52" t="s">
        <v>56</v>
      </c>
      <c r="BB51" s="52" t="s">
        <v>74</v>
      </c>
    </row>
    <row r="52" spans="1:54" ht="14.25">
      <c r="A52" s="5"/>
      <c r="B52" s="53" t="str">
        <f>'по разделам'!B3</f>
        <v>БУЗ</v>
      </c>
      <c r="C52" s="54">
        <f>'по разделам'!O8</f>
        <v>0</v>
      </c>
      <c r="D52" s="54">
        <f>'по разделам'!P8</f>
        <v>0</v>
      </c>
      <c r="E52" s="54">
        <f>'по разделам'!O9</f>
        <v>0</v>
      </c>
      <c r="F52" s="55">
        <f>'по разделам'!O10</f>
        <v>0</v>
      </c>
      <c r="G52" s="56">
        <f>'по разделам'!O11</f>
        <v>0</v>
      </c>
      <c r="H52" s="56">
        <f>'по разделам'!O12</f>
        <v>0</v>
      </c>
      <c r="I52" s="56">
        <f>'по разделам'!P12</f>
        <v>0</v>
      </c>
      <c r="J52" s="56">
        <f>'по разделам'!O13</f>
        <v>0</v>
      </c>
      <c r="K52" s="56">
        <f>'по разделам'!O14</f>
        <v>0</v>
      </c>
      <c r="L52" s="56">
        <f>'по разделам'!O15</f>
        <v>0</v>
      </c>
      <c r="M52" s="56">
        <f>'по разделам'!P15</f>
        <v>0</v>
      </c>
      <c r="N52" s="56">
        <f>'по разделам'!O16</f>
        <v>0</v>
      </c>
      <c r="O52" s="56">
        <f>'по разделам'!P16</f>
        <v>0</v>
      </c>
      <c r="P52" s="56">
        <f>'по разделам'!O17</f>
        <v>0</v>
      </c>
      <c r="Q52" s="56">
        <f>'по разделам'!O18</f>
        <v>0</v>
      </c>
      <c r="R52" s="57">
        <f>'по разделам'!O19</f>
        <v>0</v>
      </c>
      <c r="S52" s="57">
        <f>'по разделам'!P19</f>
        <v>0</v>
      </c>
      <c r="T52" s="54">
        <f>'по разделам'!O20</f>
        <v>0</v>
      </c>
      <c r="U52" s="54">
        <f>'по разделам'!P20</f>
        <v>0</v>
      </c>
      <c r="V52" s="54">
        <f>'по разделам'!O21</f>
        <v>0</v>
      </c>
      <c r="W52" s="54">
        <f>'по разделам'!O22</f>
        <v>0</v>
      </c>
      <c r="X52" s="54">
        <f>'по разделам'!O23</f>
        <v>0</v>
      </c>
      <c r="Y52" s="58">
        <f>'по разделам'!O24</f>
        <v>0</v>
      </c>
      <c r="Z52" s="58">
        <f>'по разделам'!P24</f>
        <v>0</v>
      </c>
      <c r="AA52" s="58">
        <f>'по разделам'!O25</f>
        <v>0</v>
      </c>
      <c r="AB52" s="58">
        <f>'по разделам'!P25</f>
        <v>0</v>
      </c>
      <c r="AC52" s="54">
        <f>'по разделам'!O26</f>
        <v>0</v>
      </c>
      <c r="AD52" s="54">
        <f>'по разделам'!P26</f>
        <v>0</v>
      </c>
      <c r="AE52" s="59">
        <f>'по разделам'!O27</f>
        <v>0</v>
      </c>
      <c r="AF52" s="59">
        <f>'по разделам'!P27</f>
        <v>0</v>
      </c>
      <c r="AG52" s="59">
        <f>'по разделам'!O28</f>
        <v>0</v>
      </c>
      <c r="AH52" s="54">
        <f>'по разделам'!P28</f>
        <v>0</v>
      </c>
      <c r="AI52" s="54">
        <f>'по разделам'!O29</f>
        <v>0</v>
      </c>
      <c r="AJ52" s="54">
        <f>'по разделам'!P29</f>
        <v>0</v>
      </c>
      <c r="AK52" s="54">
        <f>'по разделам'!O30</f>
        <v>0</v>
      </c>
      <c r="AL52" s="54">
        <f>'по разделам'!P30</f>
        <v>0</v>
      </c>
      <c r="AM52" s="54">
        <f>'по разделам'!O31</f>
        <v>0</v>
      </c>
      <c r="AN52" s="54">
        <f>'по разделам'!P31</f>
        <v>0</v>
      </c>
      <c r="AO52" s="54">
        <f>'по разделам'!O32</f>
        <v>0</v>
      </c>
      <c r="AP52" s="54">
        <f>'по разделам'!P32</f>
        <v>0</v>
      </c>
      <c r="AQ52" s="54">
        <f>'по разделам'!O33</f>
        <v>0</v>
      </c>
      <c r="AR52" s="55">
        <f>'по разделам'!O34</f>
        <v>0</v>
      </c>
      <c r="AS52" s="55">
        <f>'по разделам'!P34</f>
        <v>0</v>
      </c>
      <c r="AT52" s="56">
        <f>'по разделам'!O35</f>
        <v>0</v>
      </c>
      <c r="AU52" s="56">
        <f>'по разделам'!P35</f>
        <v>0</v>
      </c>
      <c r="AV52" s="56">
        <f>'по разделам'!O36</f>
        <v>0</v>
      </c>
      <c r="AW52" s="56">
        <f>'по разделам'!O37</f>
        <v>0</v>
      </c>
      <c r="AX52" s="56">
        <f>'по разделам'!P37</f>
        <v>0</v>
      </c>
      <c r="AY52" s="58">
        <f>'по разделам'!O38</f>
        <v>0</v>
      </c>
      <c r="AZ52" s="58">
        <f>'по разделам'!P38</f>
        <v>0</v>
      </c>
      <c r="BA52" s="57">
        <f>'по разделам'!O39</f>
        <v>0</v>
      </c>
      <c r="BB52" s="57">
        <f>'по разделам'!P39</f>
        <v>0</v>
      </c>
    </row>
    <row r="53" spans="1:54" ht="14.2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4.2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21">
      <c r="A55" s="4" t="s">
        <v>77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4.25">
      <c r="A56" s="5"/>
      <c r="B56" s="6" t="s">
        <v>16</v>
      </c>
      <c r="C56" s="7">
        <v>1</v>
      </c>
      <c r="D56" s="8"/>
      <c r="E56" s="7">
        <v>2</v>
      </c>
      <c r="F56" s="9">
        <v>3</v>
      </c>
      <c r="G56" s="10">
        <v>4</v>
      </c>
      <c r="H56" s="11">
        <v>5</v>
      </c>
      <c r="I56" s="12"/>
      <c r="J56" s="10">
        <v>6</v>
      </c>
      <c r="K56" s="10">
        <v>7</v>
      </c>
      <c r="L56" s="11">
        <v>8</v>
      </c>
      <c r="M56" s="12"/>
      <c r="N56" s="11">
        <v>9</v>
      </c>
      <c r="O56" s="12"/>
      <c r="P56" s="10">
        <v>10</v>
      </c>
      <c r="Q56" s="10">
        <v>11</v>
      </c>
      <c r="R56" s="13">
        <v>12</v>
      </c>
      <c r="S56" s="14"/>
      <c r="T56" s="7">
        <v>13</v>
      </c>
      <c r="U56" s="8"/>
      <c r="V56" s="15">
        <v>14</v>
      </c>
      <c r="W56" s="7">
        <v>15</v>
      </c>
      <c r="X56" s="7">
        <v>17</v>
      </c>
      <c r="Y56" s="16">
        <v>18</v>
      </c>
      <c r="Z56" s="17"/>
      <c r="AA56" s="16">
        <v>19</v>
      </c>
      <c r="AB56" s="18"/>
      <c r="AC56" s="7">
        <v>20</v>
      </c>
      <c r="AD56" s="19"/>
      <c r="AE56" s="21"/>
      <c r="AF56" s="21"/>
      <c r="AG56" s="20">
        <v>21</v>
      </c>
      <c r="AH56" s="21"/>
      <c r="AI56" s="116"/>
      <c r="AJ56" s="19"/>
      <c r="AK56" s="21"/>
      <c r="AL56" s="21"/>
      <c r="AM56" s="7">
        <v>24</v>
      </c>
      <c r="AN56" s="21"/>
      <c r="AO56" s="116">
        <v>25</v>
      </c>
      <c r="AP56" s="19"/>
      <c r="AQ56" s="15">
        <v>25</v>
      </c>
      <c r="AR56" s="9">
        <v>27</v>
      </c>
      <c r="AS56" s="22"/>
      <c r="AT56" s="11">
        <v>28</v>
      </c>
      <c r="AU56" s="12"/>
      <c r="AV56" s="11">
        <v>29</v>
      </c>
      <c r="AW56" s="11">
        <v>30</v>
      </c>
      <c r="AX56" s="12"/>
      <c r="AY56" s="16">
        <v>26</v>
      </c>
      <c r="AZ56" s="18"/>
      <c r="BA56" s="13">
        <v>31</v>
      </c>
      <c r="BB56" s="73"/>
    </row>
    <row r="57" spans="1:54" ht="14.25">
      <c r="A57" s="5"/>
      <c r="B57" s="24"/>
      <c r="C57" s="25" t="s">
        <v>40</v>
      </c>
      <c r="D57" s="26"/>
      <c r="E57" s="25" t="s">
        <v>31</v>
      </c>
      <c r="F57" s="27" t="s">
        <v>32</v>
      </c>
      <c r="G57" s="28" t="s">
        <v>33</v>
      </c>
      <c r="H57" s="29" t="s">
        <v>43</v>
      </c>
      <c r="I57" s="30"/>
      <c r="J57" s="28" t="s">
        <v>34</v>
      </c>
      <c r="K57" s="28" t="s">
        <v>44</v>
      </c>
      <c r="L57" s="29" t="s">
        <v>35</v>
      </c>
      <c r="M57" s="30"/>
      <c r="N57" s="29" t="s">
        <v>36</v>
      </c>
      <c r="O57" s="30"/>
      <c r="P57" s="28" t="s">
        <v>25</v>
      </c>
      <c r="Q57" s="28" t="s">
        <v>37</v>
      </c>
      <c r="R57" s="33" t="s">
        <v>38</v>
      </c>
      <c r="S57" s="34"/>
      <c r="T57" s="25" t="s">
        <v>39</v>
      </c>
      <c r="U57" s="26"/>
      <c r="V57" s="35" t="s">
        <v>17</v>
      </c>
      <c r="W57" s="25" t="s">
        <v>18</v>
      </c>
      <c r="X57" s="25" t="s">
        <v>19</v>
      </c>
      <c r="Y57" s="36" t="s">
        <v>45</v>
      </c>
      <c r="Z57" s="37"/>
      <c r="AA57" s="36" t="s">
        <v>20</v>
      </c>
      <c r="AB57" s="37"/>
      <c r="AC57" s="25" t="s">
        <v>46</v>
      </c>
      <c r="AD57" s="26"/>
      <c r="AE57" s="38" t="s">
        <v>161</v>
      </c>
      <c r="AF57" s="38"/>
      <c r="AG57" s="38" t="s">
        <v>21</v>
      </c>
      <c r="AH57" s="38"/>
      <c r="AI57" s="25" t="s">
        <v>163</v>
      </c>
      <c r="AJ57" s="26"/>
      <c r="AK57" s="38" t="s">
        <v>101</v>
      </c>
      <c r="AL57" s="38"/>
      <c r="AM57" s="25" t="s">
        <v>22</v>
      </c>
      <c r="AN57" s="38"/>
      <c r="AO57" s="25" t="s">
        <v>102</v>
      </c>
      <c r="AP57" s="26"/>
      <c r="AQ57" s="35" t="s">
        <v>23</v>
      </c>
      <c r="AR57" s="27" t="s">
        <v>47</v>
      </c>
      <c r="AS57" s="39"/>
      <c r="AT57" s="29" t="s">
        <v>48</v>
      </c>
      <c r="AU57" s="30"/>
      <c r="AV57" s="29" t="s">
        <v>24</v>
      </c>
      <c r="AW57" s="29" t="s">
        <v>25</v>
      </c>
      <c r="AX57" s="30"/>
      <c r="AY57" s="36" t="s">
        <v>14</v>
      </c>
      <c r="AZ57" s="37"/>
      <c r="BA57" s="33" t="s">
        <v>49</v>
      </c>
      <c r="BB57" s="34"/>
    </row>
    <row r="58" spans="1:54" ht="30">
      <c r="A58" s="5"/>
      <c r="B58" s="41" t="s">
        <v>26</v>
      </c>
      <c r="C58" s="42" t="s">
        <v>27</v>
      </c>
      <c r="D58" s="43" t="s">
        <v>28</v>
      </c>
      <c r="E58" s="42" t="s">
        <v>27</v>
      </c>
      <c r="F58" s="44" t="s">
        <v>27</v>
      </c>
      <c r="G58" s="45" t="s">
        <v>27</v>
      </c>
      <c r="H58" s="45" t="s">
        <v>27</v>
      </c>
      <c r="I58" s="46" t="s">
        <v>29</v>
      </c>
      <c r="J58" s="45" t="s">
        <v>27</v>
      </c>
      <c r="K58" s="45" t="s">
        <v>27</v>
      </c>
      <c r="L58" s="45" t="s">
        <v>27</v>
      </c>
      <c r="M58" s="46" t="s">
        <v>29</v>
      </c>
      <c r="N58" s="45" t="s">
        <v>27</v>
      </c>
      <c r="O58" s="46" t="s">
        <v>29</v>
      </c>
      <c r="P58" s="45" t="s">
        <v>27</v>
      </c>
      <c r="Q58" s="45" t="s">
        <v>27</v>
      </c>
      <c r="R58" s="41" t="s">
        <v>27</v>
      </c>
      <c r="S58" s="47" t="s">
        <v>28</v>
      </c>
      <c r="T58" s="42" t="s">
        <v>27</v>
      </c>
      <c r="U58" s="43" t="s">
        <v>28</v>
      </c>
      <c r="V58" s="42" t="s">
        <v>27</v>
      </c>
      <c r="W58" s="42" t="s">
        <v>27</v>
      </c>
      <c r="X58" s="42" t="s">
        <v>27</v>
      </c>
      <c r="Y58" s="48" t="s">
        <v>27</v>
      </c>
      <c r="Z58" s="49" t="s">
        <v>28</v>
      </c>
      <c r="AA58" s="48" t="s">
        <v>27</v>
      </c>
      <c r="AB58" s="49" t="s">
        <v>28</v>
      </c>
      <c r="AC58" s="42" t="s">
        <v>27</v>
      </c>
      <c r="AD58" s="43" t="s">
        <v>28</v>
      </c>
      <c r="AE58" s="42" t="s">
        <v>27</v>
      </c>
      <c r="AF58" s="43" t="s">
        <v>28</v>
      </c>
      <c r="AG58" s="50" t="s">
        <v>27</v>
      </c>
      <c r="AH58" s="43" t="s">
        <v>28</v>
      </c>
      <c r="AI58" s="50" t="s">
        <v>27</v>
      </c>
      <c r="AJ58" s="43" t="s">
        <v>28</v>
      </c>
      <c r="AK58" s="50" t="s">
        <v>27</v>
      </c>
      <c r="AL58" s="43" t="s">
        <v>28</v>
      </c>
      <c r="AM58" s="42" t="s">
        <v>27</v>
      </c>
      <c r="AN58" s="43" t="s">
        <v>28</v>
      </c>
      <c r="AO58" s="43"/>
      <c r="AP58" s="43"/>
      <c r="AQ58" s="42" t="s">
        <v>27</v>
      </c>
      <c r="AR58" s="44" t="s">
        <v>27</v>
      </c>
      <c r="AS58" s="51" t="s">
        <v>28</v>
      </c>
      <c r="AT58" s="45" t="s">
        <v>27</v>
      </c>
      <c r="AU58" s="46" t="s">
        <v>29</v>
      </c>
      <c r="AV58" s="45" t="s">
        <v>27</v>
      </c>
      <c r="AW58" s="45" t="s">
        <v>27</v>
      </c>
      <c r="AX58" s="46" t="s">
        <v>30</v>
      </c>
      <c r="AY58" s="48" t="s">
        <v>27</v>
      </c>
      <c r="AZ58" s="49" t="s">
        <v>28</v>
      </c>
      <c r="BA58" s="52" t="s">
        <v>56</v>
      </c>
      <c r="BB58" s="52" t="s">
        <v>74</v>
      </c>
    </row>
    <row r="59" spans="1:54" ht="14.25">
      <c r="A59" s="5"/>
      <c r="B59" s="53" t="str">
        <f>'по разделам'!B3</f>
        <v>БУЗ</v>
      </c>
      <c r="C59" s="54">
        <f>'по разделам'!Q8</f>
        <v>0</v>
      </c>
      <c r="D59" s="54">
        <f>'по разделам'!R8</f>
        <v>0</v>
      </c>
      <c r="E59" s="54">
        <f>'по разделам'!Q9</f>
        <v>0</v>
      </c>
      <c r="F59" s="55">
        <f>'по разделам'!Q10</f>
        <v>0</v>
      </c>
      <c r="G59" s="56">
        <f>'по разделам'!Q11</f>
        <v>0</v>
      </c>
      <c r="H59" s="56">
        <f>'по разделам'!Q12</f>
        <v>0</v>
      </c>
      <c r="I59" s="56">
        <f>'по разделам'!R12</f>
        <v>0</v>
      </c>
      <c r="J59" s="56">
        <f>'по разделам'!Q13</f>
        <v>0</v>
      </c>
      <c r="K59" s="56">
        <f>'по разделам'!Q14</f>
        <v>0</v>
      </c>
      <c r="L59" s="56">
        <f>'по разделам'!Q15</f>
        <v>0</v>
      </c>
      <c r="M59" s="56">
        <f>'по разделам'!R15</f>
        <v>0</v>
      </c>
      <c r="N59" s="56">
        <f>'по разделам'!Q16</f>
        <v>0</v>
      </c>
      <c r="O59" s="56">
        <f>'по разделам'!R16</f>
        <v>0</v>
      </c>
      <c r="P59" s="56">
        <f>'по разделам'!Q17</f>
        <v>0</v>
      </c>
      <c r="Q59" s="56">
        <f>'по разделам'!Q18</f>
        <v>0</v>
      </c>
      <c r="R59" s="57">
        <f>'по разделам'!Q19</f>
        <v>0</v>
      </c>
      <c r="S59" s="57">
        <f>'по разделам'!R19</f>
        <v>0</v>
      </c>
      <c r="T59" s="54">
        <f>'по разделам'!Q20</f>
        <v>0</v>
      </c>
      <c r="U59" s="54">
        <f>'по разделам'!R20</f>
        <v>0</v>
      </c>
      <c r="V59" s="54">
        <f>'по разделам'!Q21</f>
        <v>0</v>
      </c>
      <c r="W59" s="54">
        <f>'по разделам'!Q22</f>
        <v>0</v>
      </c>
      <c r="X59" s="54">
        <f>'по разделам'!Q23</f>
        <v>0</v>
      </c>
      <c r="Y59" s="58">
        <f>'по разделам'!Q24</f>
        <v>0</v>
      </c>
      <c r="Z59" s="58">
        <f>'по разделам'!R24</f>
        <v>0</v>
      </c>
      <c r="AA59" s="58">
        <f>'по разделам'!Q25</f>
        <v>0</v>
      </c>
      <c r="AB59" s="58">
        <f>'по разделам'!R25</f>
        <v>0</v>
      </c>
      <c r="AC59" s="54">
        <f>'по разделам'!Q26</f>
        <v>0</v>
      </c>
      <c r="AD59" s="54">
        <f>'по разделам'!R26</f>
        <v>0</v>
      </c>
      <c r="AE59" s="59">
        <f>'по разделам'!Q27</f>
        <v>0</v>
      </c>
      <c r="AF59" s="59">
        <f>'по разделам'!R27</f>
        <v>0</v>
      </c>
      <c r="AG59" s="59">
        <f>'по разделам'!Q28</f>
        <v>0</v>
      </c>
      <c r="AH59" s="54">
        <f>'по разделам'!R28</f>
        <v>0</v>
      </c>
      <c r="AI59" s="54">
        <f>'по разделам'!Q29</f>
        <v>0</v>
      </c>
      <c r="AJ59" s="54">
        <f>'по разделам'!R29</f>
        <v>0</v>
      </c>
      <c r="AK59" s="54">
        <f>'по разделам'!Q30</f>
        <v>0</v>
      </c>
      <c r="AL59" s="54">
        <f>'по разделам'!R30</f>
        <v>0</v>
      </c>
      <c r="AM59" s="54">
        <f>'по разделам'!Q31</f>
        <v>0</v>
      </c>
      <c r="AN59" s="54">
        <f>'по разделам'!R31</f>
        <v>0</v>
      </c>
      <c r="AO59" s="54">
        <f>'по разделам'!Q32</f>
        <v>0</v>
      </c>
      <c r="AP59" s="54">
        <f>'по разделам'!R32</f>
        <v>0</v>
      </c>
      <c r="AQ59" s="54">
        <f>'по разделам'!Q33</f>
        <v>0</v>
      </c>
      <c r="AR59" s="55">
        <f>'по разделам'!Q34</f>
        <v>0</v>
      </c>
      <c r="AS59" s="55">
        <f>'по разделам'!R34</f>
        <v>0</v>
      </c>
      <c r="AT59" s="56">
        <f>'по разделам'!Q35</f>
        <v>0</v>
      </c>
      <c r="AU59" s="56">
        <f>'по разделам'!R35</f>
        <v>0</v>
      </c>
      <c r="AV59" s="56">
        <f>'по разделам'!Q36</f>
        <v>0</v>
      </c>
      <c r="AW59" s="56">
        <f>'по разделам'!Q37</f>
        <v>0</v>
      </c>
      <c r="AX59" s="56">
        <f>'по разделам'!R37</f>
        <v>0</v>
      </c>
      <c r="AY59" s="58">
        <f>'по разделам'!Q38</f>
        <v>0</v>
      </c>
      <c r="AZ59" s="58">
        <f>'по разделам'!R38</f>
        <v>0</v>
      </c>
      <c r="BA59" s="57">
        <f>'по разделам'!Q39</f>
        <v>0</v>
      </c>
      <c r="BB59" s="57">
        <f>'по разделам'!R39</f>
        <v>0</v>
      </c>
    </row>
    <row r="60" spans="1:54" ht="14.25">
      <c r="A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4.25">
      <c r="A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4.25">
      <c r="A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14.25">
      <c r="A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14.25">
      <c r="A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14.25">
      <c r="A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4.25">
      <c r="A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14.25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14.25">
      <c r="A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14.25">
      <c r="A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14.25">
      <c r="A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14.25">
      <c r="A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4.25">
      <c r="A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14.25">
      <c r="A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14.25">
      <c r="A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14.25">
      <c r="A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14.25">
      <c r="A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14.25">
      <c r="A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14.25">
      <c r="A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14.25">
      <c r="A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14.25">
      <c r="A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4.25">
      <c r="A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4.25">
      <c r="A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14.25">
      <c r="A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14.25">
      <c r="A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14.25">
      <c r="A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14.25">
      <c r="A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14.25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14.25">
      <c r="A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14.25">
      <c r="A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14.25">
      <c r="A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ht="14.25">
      <c r="A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ht="14.25">
      <c r="A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ht="14.25">
      <c r="A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:54" ht="14.25">
      <c r="A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:54" ht="14.25">
      <c r="A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:54" ht="14.25">
      <c r="A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 ht="14.25">
      <c r="A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ht="14.25">
      <c r="A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ht="14.25">
      <c r="A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 ht="14.25">
      <c r="A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t="14.25">
      <c r="A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t="14.25">
      <c r="A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</sheetData>
  <sheetProtection password="D692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7"/>
  <sheetViews>
    <sheetView zoomScalePageLayoutView="0" workbookViewId="0" topLeftCell="AB1">
      <selection activeCell="F17" sqref="F17"/>
    </sheetView>
  </sheetViews>
  <sheetFormatPr defaultColWidth="9.140625" defaultRowHeight="15"/>
  <cols>
    <col min="9" max="9" width="11.140625" style="0" customWidth="1"/>
  </cols>
  <sheetData>
    <row r="1" ht="14.25">
      <c r="A1" s="89" t="s">
        <v>142</v>
      </c>
    </row>
    <row r="2" ht="14.25">
      <c r="A2" s="89" t="s">
        <v>143</v>
      </c>
    </row>
    <row r="3" ht="14.25">
      <c r="A3" s="89" t="s">
        <v>144</v>
      </c>
    </row>
    <row r="5" spans="2:46" ht="14.25">
      <c r="B5" s="130" t="s">
        <v>5</v>
      </c>
      <c r="C5" s="131"/>
      <c r="D5" s="131"/>
      <c r="E5" s="131"/>
      <c r="F5" s="131"/>
      <c r="G5" s="131"/>
      <c r="H5" s="131"/>
      <c r="I5" s="131"/>
      <c r="J5" s="132"/>
      <c r="K5" s="130" t="s">
        <v>6</v>
      </c>
      <c r="L5" s="131"/>
      <c r="M5" s="131"/>
      <c r="N5" s="131"/>
      <c r="O5" s="131"/>
      <c r="P5" s="131"/>
      <c r="Q5" s="131"/>
      <c r="R5" s="131"/>
      <c r="S5" s="132"/>
      <c r="T5" s="130" t="s">
        <v>155</v>
      </c>
      <c r="U5" s="131"/>
      <c r="V5" s="131"/>
      <c r="W5" s="131"/>
      <c r="X5" s="131"/>
      <c r="Y5" s="131"/>
      <c r="Z5" s="131"/>
      <c r="AA5" s="131"/>
      <c r="AB5" s="132"/>
      <c r="AC5" s="130" t="s">
        <v>156</v>
      </c>
      <c r="AD5" s="131"/>
      <c r="AE5" s="131"/>
      <c r="AF5" s="131"/>
      <c r="AG5" s="131"/>
      <c r="AH5" s="131"/>
      <c r="AI5" s="131"/>
      <c r="AJ5" s="131"/>
      <c r="AK5" s="132"/>
      <c r="AL5" s="130" t="s">
        <v>157</v>
      </c>
      <c r="AM5" s="131"/>
      <c r="AN5" s="131"/>
      <c r="AO5" s="131"/>
      <c r="AP5" s="131"/>
      <c r="AQ5" s="131"/>
      <c r="AR5" s="131"/>
      <c r="AS5" s="131"/>
      <c r="AT5" s="132"/>
    </row>
    <row r="6" spans="2:46" ht="26.25">
      <c r="B6" s="85" t="s">
        <v>145</v>
      </c>
      <c r="C6" s="85" t="s">
        <v>146</v>
      </c>
      <c r="D6" s="85" t="s">
        <v>147</v>
      </c>
      <c r="E6" s="85" t="s">
        <v>148</v>
      </c>
      <c r="F6" s="85" t="s">
        <v>149</v>
      </c>
      <c r="G6" s="85" t="s">
        <v>17</v>
      </c>
      <c r="H6" s="85" t="s">
        <v>150</v>
      </c>
      <c r="I6" s="85" t="s">
        <v>151</v>
      </c>
      <c r="J6" s="85" t="s">
        <v>152</v>
      </c>
      <c r="K6" s="85" t="s">
        <v>145</v>
      </c>
      <c r="L6" s="85" t="s">
        <v>146</v>
      </c>
      <c r="M6" s="85" t="s">
        <v>147</v>
      </c>
      <c r="N6" s="85" t="s">
        <v>148</v>
      </c>
      <c r="O6" s="85" t="s">
        <v>149</v>
      </c>
      <c r="P6" s="85" t="s">
        <v>17</v>
      </c>
      <c r="Q6" s="85" t="s">
        <v>150</v>
      </c>
      <c r="R6" s="85" t="s">
        <v>151</v>
      </c>
      <c r="S6" s="85" t="s">
        <v>152</v>
      </c>
      <c r="T6" s="85" t="s">
        <v>145</v>
      </c>
      <c r="U6" s="85" t="s">
        <v>146</v>
      </c>
      <c r="V6" s="85" t="s">
        <v>147</v>
      </c>
      <c r="W6" s="85" t="s">
        <v>148</v>
      </c>
      <c r="X6" s="85" t="s">
        <v>149</v>
      </c>
      <c r="Y6" s="85" t="s">
        <v>17</v>
      </c>
      <c r="Z6" s="85" t="s">
        <v>150</v>
      </c>
      <c r="AA6" s="85" t="s">
        <v>151</v>
      </c>
      <c r="AB6" s="85" t="s">
        <v>152</v>
      </c>
      <c r="AC6" s="85" t="s">
        <v>145</v>
      </c>
      <c r="AD6" s="85" t="s">
        <v>146</v>
      </c>
      <c r="AE6" s="85" t="s">
        <v>147</v>
      </c>
      <c r="AF6" s="85" t="s">
        <v>148</v>
      </c>
      <c r="AG6" s="85" t="s">
        <v>149</v>
      </c>
      <c r="AH6" s="85" t="s">
        <v>17</v>
      </c>
      <c r="AI6" s="85" t="s">
        <v>150</v>
      </c>
      <c r="AJ6" s="85" t="s">
        <v>151</v>
      </c>
      <c r="AK6" s="85" t="s">
        <v>152</v>
      </c>
      <c r="AL6" s="85" t="s">
        <v>145</v>
      </c>
      <c r="AM6" s="85" t="s">
        <v>146</v>
      </c>
      <c r="AN6" s="85" t="s">
        <v>147</v>
      </c>
      <c r="AO6" s="85" t="s">
        <v>148</v>
      </c>
      <c r="AP6" s="85" t="s">
        <v>149</v>
      </c>
      <c r="AQ6" s="85" t="s">
        <v>17</v>
      </c>
      <c r="AR6" s="85" t="s">
        <v>150</v>
      </c>
      <c r="AS6" s="85" t="s">
        <v>151</v>
      </c>
      <c r="AT6" s="85" t="s">
        <v>152</v>
      </c>
    </row>
    <row r="7" spans="2:46" ht="14.25">
      <c r="B7" s="92">
        <f>'39 распоряжение'!D5</f>
        <v>0</v>
      </c>
      <c r="C7" s="92">
        <f>'39 распоряжение'!D6</f>
        <v>0</v>
      </c>
      <c r="D7" s="92">
        <f>'39 распоряжение'!D7</f>
        <v>0</v>
      </c>
      <c r="E7" s="92">
        <f>'39 распоряжение'!D8</f>
        <v>0</v>
      </c>
      <c r="F7" s="92">
        <f>'39 распоряжение'!D9</f>
        <v>0</v>
      </c>
      <c r="G7" s="92">
        <f>'39 распоряжение'!D10</f>
        <v>0</v>
      </c>
      <c r="H7" s="92">
        <f>'39 распоряжение'!D11</f>
        <v>0</v>
      </c>
      <c r="I7" s="92">
        <f>'39 распоряжение'!D12</f>
        <v>0</v>
      </c>
      <c r="J7" s="92">
        <f>'39 распоряжение'!D13</f>
        <v>0</v>
      </c>
      <c r="K7" s="93">
        <f>'39 распоряжение'!D17</f>
        <v>0</v>
      </c>
      <c r="L7" s="93">
        <f>'39 распоряжение'!D18</f>
        <v>0</v>
      </c>
      <c r="M7" s="93">
        <f>'39 распоряжение'!D19</f>
        <v>0</v>
      </c>
      <c r="N7" s="93">
        <f>'39 распоряжение'!D20</f>
        <v>0</v>
      </c>
      <c r="O7" s="93">
        <f>'39 распоряжение'!D21</f>
        <v>0</v>
      </c>
      <c r="P7" s="93">
        <f>'39 распоряжение'!D22</f>
        <v>0</v>
      </c>
      <c r="Q7" s="93">
        <f>'39 распоряжение'!D23</f>
        <v>0</v>
      </c>
      <c r="R7" s="93">
        <f>'39 распоряжение'!D24</f>
        <v>0</v>
      </c>
      <c r="S7" s="93">
        <f>'39 распоряжение'!D25</f>
        <v>0</v>
      </c>
      <c r="T7" s="93">
        <f>'39 распоряжение'!D29</f>
        <v>0</v>
      </c>
      <c r="U7" s="93">
        <f>'39 распоряжение'!D30</f>
        <v>0</v>
      </c>
      <c r="V7" s="93">
        <f>'39 распоряжение'!D31</f>
        <v>0</v>
      </c>
      <c r="W7" s="93">
        <f>'39 распоряжение'!D32</f>
        <v>0</v>
      </c>
      <c r="X7" s="93">
        <f>'39 распоряжение'!D33</f>
        <v>0</v>
      </c>
      <c r="Y7" s="93">
        <f>'39 распоряжение'!D34</f>
        <v>0</v>
      </c>
      <c r="Z7" s="93">
        <f>'39 распоряжение'!D35</f>
        <v>0</v>
      </c>
      <c r="AA7" s="93">
        <f>'39 распоряжение'!D35</f>
        <v>0</v>
      </c>
      <c r="AB7" s="93">
        <f>'39 распоряжение'!D37</f>
        <v>0</v>
      </c>
      <c r="AC7" s="93">
        <f>'39 распоряжение'!D41</f>
        <v>0</v>
      </c>
      <c r="AD7" s="93">
        <f>'39 распоряжение'!D42</f>
        <v>0</v>
      </c>
      <c r="AE7" s="93">
        <f>'39 распоряжение'!D43</f>
        <v>0</v>
      </c>
      <c r="AF7" s="93">
        <f>'39 распоряжение'!D44</f>
        <v>0</v>
      </c>
      <c r="AG7" s="93">
        <f>'39 распоряжение'!D45</f>
        <v>0</v>
      </c>
      <c r="AH7" s="93">
        <f>'39 распоряжение'!D46</f>
        <v>0</v>
      </c>
      <c r="AI7" s="93">
        <f>'39 распоряжение'!D47</f>
        <v>0</v>
      </c>
      <c r="AJ7" s="93">
        <f>'39 распоряжение'!D48</f>
        <v>0</v>
      </c>
      <c r="AK7" s="93">
        <f>'39 распоряжение'!D49</f>
        <v>0</v>
      </c>
      <c r="AL7" s="93">
        <f>'39 распоряжение'!D53</f>
        <v>0</v>
      </c>
      <c r="AM7" s="93">
        <f>'39 распоряжение'!D54</f>
        <v>0</v>
      </c>
      <c r="AN7" s="93">
        <f>'39 распоряжение'!D55</f>
        <v>0</v>
      </c>
      <c r="AO7" s="93">
        <f>'39 распоряжение'!D56</f>
        <v>0</v>
      </c>
      <c r="AP7" s="93">
        <f>'39 распоряжение'!D57</f>
        <v>0</v>
      </c>
      <c r="AQ7" s="93">
        <f>'39 распоряжение'!D58</f>
        <v>0</v>
      </c>
      <c r="AR7" s="93">
        <f>'39 распоряжение'!D59</f>
        <v>0</v>
      </c>
      <c r="AS7" s="93">
        <f>'39 распоряжение'!D60</f>
        <v>0</v>
      </c>
      <c r="AT7" s="93">
        <f>'39 распоряжение'!D61</f>
        <v>0</v>
      </c>
    </row>
  </sheetData>
  <sheetProtection password="D692" sheet="1" objects="1" scenarios="1"/>
  <mergeCells count="5">
    <mergeCell ref="B5:J5"/>
    <mergeCell ref="K5:S5"/>
    <mergeCell ref="T5:AB5"/>
    <mergeCell ref="AC5:AK5"/>
    <mergeCell ref="AL5:A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2019-03-27T07:22:44Z</dcterms:modified>
  <cp:category/>
  <cp:version/>
  <cp:contentType/>
  <cp:contentStatus/>
</cp:coreProperties>
</file>